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z.garcia\StormUser\StormUser\inf_excel\"/>
    </mc:Choice>
  </mc:AlternateContent>
  <bookViews>
    <workbookView xWindow="0" yWindow="0" windowWidth="28800" windowHeight="11610"/>
  </bookViews>
  <sheets>
    <sheet name="400 F14.1  PLANES DE MEJORAM..." sheetId="1" r:id="rId1"/>
  </sheets>
  <calcPr calcId="162913"/>
</workbook>
</file>

<file path=xl/calcChain.xml><?xml version="1.0" encoding="utf-8"?>
<calcChain xmlns="http://schemas.openxmlformats.org/spreadsheetml/2006/main">
  <c r="IW21" i="1" l="1"/>
</calcChain>
</file>

<file path=xl/comments1.xml><?xml version="1.0" encoding="utf-8"?>
<comments xmlns="http://schemas.openxmlformats.org/spreadsheetml/2006/main">
  <authors>
    <author>Liz Milena García Rodríguez</author>
  </authors>
  <commentList>
    <comment ref="L17" authorId="0" shapeId="0">
      <text>
        <r>
          <rPr>
            <b/>
            <sz val="9"/>
            <color rgb="FF000000"/>
            <rFont val="Tahoma"/>
            <family val="2"/>
          </rPr>
          <t>Liz Milena García Rodríguez:</t>
        </r>
        <r>
          <rPr>
            <sz val="9"/>
            <color rgb="FF000000"/>
            <rFont val="Tahoma"/>
            <family val="2"/>
          </rPr>
          <t xml:space="preserve">
</t>
        </r>
        <r>
          <rPr>
            <sz val="9"/>
            <color rgb="FF000000"/>
            <rFont val="Tahoma"/>
            <family val="2"/>
          </rPr>
          <t xml:space="preserve">cuando finalizo la actividad
</t>
        </r>
      </text>
    </comment>
  </commentList>
</comments>
</file>

<file path=xl/sharedStrings.xml><?xml version="1.0" encoding="utf-8"?>
<sst xmlns="http://schemas.openxmlformats.org/spreadsheetml/2006/main" count="134" uniqueCount="86">
  <si>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</si>
  <si>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</si>
  <si>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</si>
  <si>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</si>
  <si>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</si>
  <si>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</si>
  <si>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</si>
  <si>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</si>
  <si>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</si>
  <si>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</si>
  <si>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</si>
  <si>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</si>
  <si>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</si>
  <si>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</si>
  <si>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</si>
  <si>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</si>
  <si>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</si>
  <si>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</si>
  <si>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</si>
  <si>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</si>
  <si>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</si>
  <si>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</si>
  <si>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</si>
  <si>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</si>
  <si>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</si>
  <si>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</si>
  <si>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</si>
  <si>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</si>
  <si>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</si>
  <si>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</si>
  <si>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</si>
  <si>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</si>
  <si>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</si>
  <si>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</si>
  <si>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</si>
  <si>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</si>
  <si>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</si>
  <si>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</si>
  <si>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AC-23-01</t>
  </si>
  <si>
    <t>En el marco de la ejecución del contrato de obra del Museo Nacional de Memoria de Colombia (13-02-2020), la ANIM, contratista del CNMH, para la ejecución de la citada obra, celebró 7 contratos adicionales, en los que se evidencian objetos contractuales que no guardan relación con el propósito esencial del proyecto de construcción del Museo</t>
  </si>
  <si>
    <t xml:space="preserve">Debilidades en la Supervisión del Convenio Interadministrativo 486 de 2017 y su Acuerdo Específico 048 de 2017  </t>
  </si>
  <si>
    <t>Fortalecer la supervisión del Convenio  486 de 2017 y el Acuerdo Específico 048 de 2017  a través de la contratación y designación de un equipo que  apoye  la supervisión (personal de planta y contratistas) en los componentes técnicos jurídicos, administrativos y financieros.</t>
  </si>
  <si>
    <t>Hallazgo 1 / Actividad 01
Contratar por prestación de servicios a los profesionales y designar a las personas que apoyarán a la supervisión.</t>
  </si>
  <si>
    <t>Cuadro que se integre como anexo al informe mensual de supervisión que de cuenta de la Contratación por prestación de servicios a los profesionales y designar a las personas que apoyarán a la supervisión</t>
  </si>
  <si>
    <t xml:space="preserve">A la fecha se cuenta con el equipo de apoyo a la supervisión con perfiles: Contador, Ingenieros Civiles, Arquitecto y Abogados. </t>
  </si>
  <si>
    <t>Informe de supervisión mensual (técnico, jurídico y financiero).</t>
  </si>
  <si>
    <t xml:space="preserve">A corte de 30 de junio se reporta e informa que se han desarrollado y remitido 6 informes de supervisión que atienden los componentes tecnico, financiero y juridico. </t>
  </si>
  <si>
    <t>Informe semestral elaborado por el equipo de apoyo a la supervisión de la Dirección de Museo de la Memoria con destino a Dirección General</t>
  </si>
  <si>
    <t xml:space="preserve">El informe semestral se consolida y remite la ultima semana del mes de julio, dado los cortes y cierres financieros de la Fiduciaria. </t>
  </si>
  <si>
    <t>AC-23-02</t>
  </si>
  <si>
    <t>Debilidades en el seguimiento y supervisión del Convenio 486 de 2017 y su Acuerdo Específico 048  de 2017 en la gestión de los permisos, licencias  y/o autorizaciones relacionadas con la ejecución de obras exteriores y de urbanismo.</t>
  </si>
  <si>
    <t>Desde el equipo de apoyo a la supervisión y teniendo en cuenta las obligaciones y competencias de la entidad, se verificará en los términos de condiciones y anexo técnicos que se incorpore lo relacionado a la gestión y aprobación de permisos y autorizaciones relacionadas con la ejecución de obras exteriores y de urbanismo,</t>
  </si>
  <si>
    <t>Informe de supervisión mensual (técnico, jurídico y financiero) en el cual se incorpore un acápite de permisos, licencias y autorizaciones.</t>
  </si>
  <si>
    <t xml:space="preserve">Dentro del informe mensual de supervisión se hace el reporte, en acapite pertinente de las actividades, acciones y seguimiento realizado. </t>
  </si>
  <si>
    <t>AC-23-03</t>
  </si>
  <si>
    <t>Deficiencias en el seguimiento financiero</t>
  </si>
  <si>
    <t>Fortalecer la supervisión del Convenio  486 de 2017 y el Acuerdo Específico 048 de 2017 realizando un informe aclaratorio de las inconsistencias que refiere la Contraloría en el informe de Auditoría.</t>
  </si>
  <si>
    <t xml:space="preserve">Informe Aclaratorio </t>
  </si>
  <si>
    <t xml:space="preserve">En el mes de abril, se consolidó y remitió el trabajo relizado en la verificacion y análisis del hallazgo. </t>
  </si>
  <si>
    <t>Preventivamente el equipo de apoyo a la supervisión incorporará  en el informe mensual de supervisión un acápite relacionado con el seguimiento financiero de los recursos del proyecto.</t>
  </si>
  <si>
    <t xml:space="preserve">Informe de supervisión mensual (técnico, jurídico y financiero) </t>
  </si>
  <si>
    <t xml:space="preserve">A la fecha se cuenta con 6 informes, uno por mes, que entre otros puntos relaciona la verificación y seguimiento al componente financiero, lo cual se logra en la constatación de los soportes remitidos por la ANIM y por la Fiduciaria. </t>
  </si>
  <si>
    <t>AC-23-04</t>
  </si>
  <si>
    <t>Fortalecer la supervisión del Convenio  486 de 2017 y el Acuerdo Específico 048 de 2017  a través de la designación de un equipo que  apoye  la supervisión (personal de planta y contratistas) en los componentes técnicos jurídicos, administrativos y financieros.</t>
  </si>
  <si>
    <t>Informe de supervisión  (tècnico, jurídico, financiero y administravo).</t>
  </si>
  <si>
    <t xml:space="preserve">A la fecha se reportan 6 informes de seguimiento, uno por cada mes. </t>
  </si>
  <si>
    <t>Debilidades en la Supervisión del Convenio Interadministrativo 486 de 2017 y su Acuerdo Específico 048 de 2017 en relación con sus competencias y obligaciones.</t>
  </si>
  <si>
    <t>AC-23-05</t>
  </si>
  <si>
    <t>Fortalecer la supervisión del Convenio  486 de 2017 y el Acuerdo Específico 048 de 2017  a través de la designación de un equipo que  apoye  la supervisión (personal de planta y contratistas) en los componentes técnicos, jurídicos y financieros.</t>
  </si>
  <si>
    <t xml:space="preserve">A la fecha se cuenta con 6 informes, uno por mes, que entre otros puntos relaciona la verificación y seguimiento a los procesos de selección que se encuentran adelantando, respecto de la continuidad de la obra y la correspondiente interventoria. </t>
  </si>
  <si>
    <t>A corte del semestre se indica que se encuentra en consolidación el reporte en tanto el cierre financiero y es reporte que se produce con corte del 20 del mes siguiente, para el caso del primer semestre de 2024, es el lunes 21 de julio.</t>
  </si>
  <si>
    <t>Hallazgo 1 / Actividad 02
Realizar mensualmente informe de supervisión con los componentes técnico, jurídico y financiero, el cual dará cuenta de las obligaciones dispuestas en el Convenio y el Acuerdo Específico, identificando alertas y acciones correctivas y preventivas</t>
  </si>
  <si>
    <t>Hallazgo 1 / Actividad 03
Informe semestral elaborado por el equipo de apoyo a la supervisión de la Dirección de Museo de la Memoria con destino a la Dirección General.</t>
  </si>
  <si>
    <t>Hallazgo 2 / Actividad 01
Desde el equipo de apoyo a la supervisión,  se verificará en los términos de condiciones y anexo técnicos que se cuente con un acápite de gestión permisos y autorizaciones relacionadas con la ejecución de obras exteriores y de urbanismo, lo cual se dejará consignado en el informe mensual de supervisión en el ítem de informe técnico.</t>
  </si>
  <si>
    <t>Hallazgo 3 / Actividad 01
Desde el equipo de apoyo a la supervisión y teniendo en cuenta las obligaciones y competencias de la entidad, se realizará un informe aclaratorio de las inconsistencias que refiere la Contraloría en el informe de Auditoría.</t>
  </si>
  <si>
    <t>Hallazgo 4 / Actividad 01
Contratar por prestación de servicios a los profesionales y designar a las personas que apoyarán a la supervisión</t>
  </si>
  <si>
    <t>Hallazgo 4 / Actividad 02
Desde el equipo de apoyo a la supervisión y teniendo en cuenta las obligaciones y competencias de la entidad, se incorporará en el informe mensual de supervisión técnico, jurìdico, financiero y administrativo los aspectos relacionados con mayores valores pagados en el Contrato 13-002-2020 y las medidas de su corrección.</t>
  </si>
  <si>
    <t>Hallazgo 4 / Actividad 03
Informe semestral elaborado por el equipo de apoyo a la supervisión de la Dirección de Museo de la Memoria con destino a la Dirección General.</t>
  </si>
  <si>
    <t>Hallazgo 5 / Actividad 01
Contratar por prestación de servicios a los profesionales y designar a las personas que apoyarán a la supervisión</t>
  </si>
  <si>
    <t>Hallazgo 5 / Actividad 03
Informe semestral elaborado por el equipo de apoyo a la supervisión de la Dirección de Museo de la Memoria con destino a la Dirección General.</t>
  </si>
  <si>
    <t>Se evidenciaron debilidades en la planeación en los procesos del desarrollo del proyecto construcción del Museo Nacional de la Memoria de Colombia, toda vez que se adjudicó el Contrato de obra No. 13-002/2022, suscrito entre INCITECO S.A.S. y el Patrimonio Autónomo FC PAD Museo Memoria Histórica CNMH, cuyo objeto es “Ejecutar obras exteriores y de urbanismo del edificio.</t>
  </si>
  <si>
    <t>Diferencia entre valores transferidos por el Centro Nacional de Memoria Histórica – CNMH y valores pagados a terceros por el Patrimonio Autónomo Museo Memoria Histórica, donde se evidencian inconsistencias en las certificaciones expedidas por el CNMH y la ANIM, relacionadas con los pagos efectuados en el proyecto de construcción del museo.</t>
  </si>
  <si>
    <t>La CGR observó que en los soportes de los pagos realizados por el PA FC MUSEO MEMORIA HISTORICA y avalados por la interventoría y la supervisión realizada por la Agencia Nacional Inmobiliaria (ANIM), soportes que fueron entregados al equipo auditor en la etapa de ejecución, se presentaron mayores valores pagados a los contratados inicialmente en cada uno de los ítems.</t>
  </si>
  <si>
    <t xml:space="preserve">Se evidenciaron debilidades en la planeación y calidad en los procesos constructivos del proyecto cuyo objeto es “Realizar la Construcción del Museo Nacional de la Memoria de Colombia, en la ciudad de Bogotá D.C, bajo la modalidad a precios unitarios fijos sin formula de reajuste”, Se observó irregularidades en pagos relacionados con: equipos, obras parcialmente ejecutadas, 
</t>
  </si>
  <si>
    <t>Hallazgo 3 / Actividad 02
Se dará continuidad al fortalecimiento de la supervisión mediante la incorporación en el informe mensual el acápite relacionado con el seguimiento financiero a las obligaciones de la fiduciaria como vocera y administradora del Patrimonio Autónomo Derivado,  el cual dará cuenta de la verificación y conciliación mes a mes de los pagos, salgos y registros contables</t>
  </si>
  <si>
    <t>Hallazgo 5 / Actividad 02
Desde las competencias y obligaciones de la Entidad, incorporar en el informe mensual de supervisión técnico, jurìdico, financiero y administrativo los aspectos relacionados con la planeación durante los procesos contractuales exigiendo el cumplimiento de calidad, normatividad y buenas prácticas en la ejecución de actividades de obra así como 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</si>
</sst>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8">
    <font>
      <sz val="11"/>
      <color indexed="8"/>
      <name val="Calibri"/>
      <family val="2"/>
      <scheme val="minor"/>
    </font>
    <font>
      <b/>
      <sz val="11"/>
      <color indexed="9"/>
      <name val="Calibri"/>
    </font>
    <font>
      <b/>
      <sz val="11"/>
      <color indexed="8"/>
      <name val="Calibri"/>
    </font>
    <font>
      <sz val="11"/>
      <color rgb="FF000000"/>
      <name val="Aptos Narrow"/>
    </font>
    <font>
      <sz val="11"/>
      <color rgb="FF000000"/>
      <name val="Arial"/>
      <family val="2"/>
    </font>
    <font>
      <b/>
      <sz val="9"/>
      <color rgb="FF000000"/>
      <name val="Tahoma"/>
      <family val="2"/>
    </font>
    <font>
      <sz val="9"/>
      <color rgb="FF000000"/>
      <name val="Tahoma"/>
      <family val="2"/>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3" borderId="3" xfId="0" applyFill="1" applyBorder="1" applyAlignment="1" applyProtection="1">
      <alignment horizontal="center" vertical="center" wrapText="1"/>
      <protection locked="0"/>
    </xf>
    <xf numFmtId="0" fontId="3" fillId="0" borderId="4" xfId="0" applyFont="1" applyBorder="1" applyAlignment="1">
      <alignment vertical="center" wrapText="1"/>
    </xf>
    <xf numFmtId="0" fontId="3" fillId="4" borderId="4" xfId="0" applyFont="1" applyFill="1" applyBorder="1" applyAlignment="1">
      <alignment vertical="center" wrapText="1"/>
    </xf>
    <xf numFmtId="0" fontId="4" fillId="4" borderId="4" xfId="0" applyFont="1" applyFill="1" applyBorder="1" applyAlignment="1">
      <alignment vertical="center" wrapText="1"/>
    </xf>
    <xf numFmtId="164" fontId="3" fillId="4" borderId="4" xfId="0" applyNumberFormat="1" applyFont="1" applyFill="1" applyBorder="1" applyAlignment="1">
      <alignment vertical="center" wrapText="1"/>
    </xf>
    <xf numFmtId="0" fontId="0" fillId="3" borderId="3" xfId="0" applyFill="1" applyBorder="1" applyAlignment="1" applyProtection="1">
      <alignment vertical="center" wrapText="1"/>
      <protection locked="0"/>
    </xf>
    <xf numFmtId="0" fontId="4" fillId="0" borderId="4" xfId="0" applyFont="1" applyBorder="1" applyAlignment="1">
      <alignment vertical="center" wrapText="1"/>
    </xf>
    <xf numFmtId="164" fontId="3" fillId="4" borderId="4" xfId="0" applyNumberFormat="1" applyFont="1" applyFill="1" applyBorder="1" applyAlignment="1">
      <alignment horizontal="right" vertical="center" wrapText="1"/>
    </xf>
    <xf numFmtId="0" fontId="7" fillId="3" borderId="3" xfId="0" applyFont="1" applyFill="1" applyBorder="1" applyAlignment="1" applyProtection="1">
      <alignment vertical="center" wrapText="1"/>
      <protection locked="0"/>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W351001"/>
  <sheetViews>
    <sheetView tabSelected="1" topLeftCell="A21" zoomScale="85" zoomScaleNormal="85" workbookViewId="0">
      <selection activeCell="A21" sqref="A21"/>
    </sheetView>
  </sheetViews>
  <sheetFormatPr baseColWidth="10" defaultColWidth="9.140625" defaultRowHeight="1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257">
      <c r="B1" s="1" t="s">
        <v>0</v>
      </c>
      <c r="C1" s="1">
        <v>53</v>
      </c>
      <c r="D1" s="1" t="s">
        <v>1</v>
      </c>
    </row>
    <row r="2" spans="1:257">
      <c r="B2" s="1" t="s">
        <v>2</v>
      </c>
      <c r="C2" s="1">
        <v>400</v>
      </c>
      <c r="D2" s="1" t="s">
        <v>3</v>
      </c>
    </row>
    <row r="3" spans="1:257">
      <c r="B3" s="1" t="s">
        <v>4</v>
      </c>
      <c r="C3" s="1">
        <v>1</v>
      </c>
    </row>
    <row r="4" spans="1:257">
      <c r="B4" s="1" t="s">
        <v>5</v>
      </c>
      <c r="C4" s="1">
        <v>12014</v>
      </c>
    </row>
    <row r="5" spans="1:257">
      <c r="B5" s="1" t="s">
        <v>6</v>
      </c>
      <c r="C5" s="2">
        <v>45838</v>
      </c>
    </row>
    <row r="6" spans="1:257">
      <c r="B6" s="1" t="s">
        <v>7</v>
      </c>
      <c r="C6" s="1">
        <v>6</v>
      </c>
      <c r="D6" s="1" t="s">
        <v>8</v>
      </c>
    </row>
    <row r="8" spans="1:257">
      <c r="A8" s="1" t="s">
        <v>9</v>
      </c>
      <c r="B8" s="14" t="s">
        <v>10</v>
      </c>
      <c r="C8" s="15"/>
      <c r="D8" s="15"/>
      <c r="E8" s="15"/>
      <c r="F8" s="15"/>
      <c r="G8" s="15"/>
      <c r="H8" s="15"/>
      <c r="I8" s="15"/>
      <c r="J8" s="15"/>
      <c r="K8" s="15"/>
      <c r="L8" s="15"/>
      <c r="M8" s="15"/>
      <c r="N8" s="15"/>
      <c r="O8" s="15"/>
    </row>
    <row r="9" spans="1:257">
      <c r="C9" s="1">
        <v>4</v>
      </c>
      <c r="D9" s="1">
        <v>8</v>
      </c>
      <c r="E9" s="1">
        <v>12</v>
      </c>
      <c r="F9" s="1">
        <v>16</v>
      </c>
      <c r="G9" s="1">
        <v>20</v>
      </c>
      <c r="H9" s="1">
        <v>24</v>
      </c>
      <c r="I9" s="1">
        <v>28</v>
      </c>
      <c r="J9" s="1">
        <v>31</v>
      </c>
      <c r="K9" s="1">
        <v>32</v>
      </c>
      <c r="L9" s="1">
        <v>36</v>
      </c>
      <c r="M9" s="1">
        <v>40</v>
      </c>
      <c r="N9" s="1">
        <v>44</v>
      </c>
      <c r="O9" s="1">
        <v>48</v>
      </c>
    </row>
    <row r="10" spans="1:257" ht="15.75" thickBot="1">
      <c r="C10" s="1" t="s">
        <v>11</v>
      </c>
      <c r="D10" s="1" t="s">
        <v>12</v>
      </c>
      <c r="E10" s="1" t="s">
        <v>13</v>
      </c>
      <c r="F10" s="1" t="s">
        <v>14</v>
      </c>
      <c r="G10" s="1" t="s">
        <v>15</v>
      </c>
      <c r="H10" s="1" t="s">
        <v>16</v>
      </c>
      <c r="I10" s="1" t="s">
        <v>17</v>
      </c>
      <c r="J10" s="1" t="s">
        <v>18</v>
      </c>
      <c r="K10" s="1" t="s">
        <v>19</v>
      </c>
      <c r="L10" s="1" t="s">
        <v>20</v>
      </c>
      <c r="M10" s="1" t="s">
        <v>21</v>
      </c>
      <c r="N10" s="1" t="s">
        <v>22</v>
      </c>
      <c r="O10" s="1" t="s">
        <v>23</v>
      </c>
    </row>
    <row r="11" spans="1:257" ht="228.75" thickBot="1">
      <c r="A11" s="1">
        <v>1</v>
      </c>
      <c r="B11" s="4" t="s">
        <v>24</v>
      </c>
      <c r="C11" s="4" t="s">
        <v>26</v>
      </c>
      <c r="D11" s="4" t="s">
        <v>38</v>
      </c>
      <c r="E11" s="4" t="s">
        <v>39</v>
      </c>
      <c r="F11" s="5" t="s">
        <v>40</v>
      </c>
      <c r="G11" s="6" t="s">
        <v>41</v>
      </c>
      <c r="H11" s="5" t="s">
        <v>42</v>
      </c>
      <c r="I11" s="7" t="s">
        <v>43</v>
      </c>
      <c r="J11" s="6">
        <v>1</v>
      </c>
      <c r="K11" s="8">
        <v>45673</v>
      </c>
      <c r="L11" s="8">
        <v>45737</v>
      </c>
      <c r="M11" s="6">
        <v>11</v>
      </c>
      <c r="N11" s="4">
        <v>1</v>
      </c>
      <c r="O11" s="9" t="s">
        <v>44</v>
      </c>
    </row>
    <row r="12" spans="1:257" ht="228.75" thickBot="1">
      <c r="A12" s="3">
        <v>2</v>
      </c>
      <c r="B12" s="4" t="s">
        <v>27</v>
      </c>
      <c r="C12" s="4" t="s">
        <v>26</v>
      </c>
      <c r="D12" s="4" t="s">
        <v>38</v>
      </c>
      <c r="E12" s="4" t="s">
        <v>39</v>
      </c>
      <c r="F12" s="5" t="s">
        <v>40</v>
      </c>
      <c r="G12" s="6" t="s">
        <v>41</v>
      </c>
      <c r="H12" s="10" t="s">
        <v>71</v>
      </c>
      <c r="I12" s="6" t="s">
        <v>45</v>
      </c>
      <c r="J12" s="6">
        <v>12</v>
      </c>
      <c r="K12" s="8">
        <v>45673</v>
      </c>
      <c r="L12" s="8">
        <v>46037</v>
      </c>
      <c r="M12" s="6">
        <v>52</v>
      </c>
      <c r="N12" s="4">
        <v>6</v>
      </c>
      <c r="O12" s="9" t="s">
        <v>46</v>
      </c>
      <c r="IW12" s="13"/>
    </row>
    <row r="13" spans="1:257" ht="228.75" thickBot="1">
      <c r="A13" s="3">
        <v>3</v>
      </c>
      <c r="B13" s="4" t="s">
        <v>28</v>
      </c>
      <c r="C13" s="4" t="s">
        <v>26</v>
      </c>
      <c r="D13" s="4" t="s">
        <v>38</v>
      </c>
      <c r="E13" s="4" t="s">
        <v>39</v>
      </c>
      <c r="F13" s="5" t="s">
        <v>40</v>
      </c>
      <c r="G13" s="6" t="s">
        <v>41</v>
      </c>
      <c r="H13" s="5" t="s">
        <v>72</v>
      </c>
      <c r="I13" s="6" t="s">
        <v>47</v>
      </c>
      <c r="J13" s="6">
        <v>2</v>
      </c>
      <c r="K13" s="8">
        <v>45673</v>
      </c>
      <c r="L13" s="8">
        <v>46037</v>
      </c>
      <c r="M13" s="6">
        <v>52</v>
      </c>
      <c r="N13" s="4">
        <v>0</v>
      </c>
      <c r="O13" s="12" t="s">
        <v>48</v>
      </c>
      <c r="IW13" s="13"/>
    </row>
    <row r="14" spans="1:257" ht="257.25" thickBot="1">
      <c r="A14" s="3">
        <v>4</v>
      </c>
      <c r="B14" s="4" t="s">
        <v>29</v>
      </c>
      <c r="C14" s="4" t="s">
        <v>26</v>
      </c>
      <c r="D14" s="4" t="s">
        <v>49</v>
      </c>
      <c r="E14" s="4" t="s">
        <v>80</v>
      </c>
      <c r="F14" s="5" t="s">
        <v>50</v>
      </c>
      <c r="G14" s="7" t="s">
        <v>51</v>
      </c>
      <c r="H14" s="10" t="s">
        <v>73</v>
      </c>
      <c r="I14" s="6" t="s">
        <v>52</v>
      </c>
      <c r="J14" s="6">
        <v>12</v>
      </c>
      <c r="K14" s="8">
        <v>45673</v>
      </c>
      <c r="L14" s="8">
        <v>46037</v>
      </c>
      <c r="M14" s="6">
        <v>52</v>
      </c>
      <c r="N14" s="4">
        <v>6</v>
      </c>
      <c r="O14" s="9" t="s">
        <v>53</v>
      </c>
      <c r="IW14" s="13"/>
    </row>
    <row r="15" spans="1:257" ht="195.75" thickBot="1">
      <c r="A15" s="3">
        <v>5</v>
      </c>
      <c r="B15" s="4" t="s">
        <v>30</v>
      </c>
      <c r="C15" s="4" t="s">
        <v>26</v>
      </c>
      <c r="D15" s="4" t="s">
        <v>54</v>
      </c>
      <c r="E15" s="4" t="s">
        <v>81</v>
      </c>
      <c r="F15" s="5" t="s">
        <v>55</v>
      </c>
      <c r="G15" s="6" t="s">
        <v>56</v>
      </c>
      <c r="H15" s="10" t="s">
        <v>74</v>
      </c>
      <c r="I15" s="6" t="s">
        <v>57</v>
      </c>
      <c r="J15" s="6">
        <v>1</v>
      </c>
      <c r="K15" s="8">
        <v>45673</v>
      </c>
      <c r="L15" s="8">
        <v>45762</v>
      </c>
      <c r="M15" s="7">
        <v>14</v>
      </c>
      <c r="N15" s="4"/>
      <c r="O15" s="9" t="s">
        <v>58</v>
      </c>
      <c r="IW15" s="13"/>
    </row>
    <row r="16" spans="1:257" ht="210.75" thickBot="1">
      <c r="A16" s="3">
        <v>6</v>
      </c>
      <c r="B16" s="4" t="s">
        <v>31</v>
      </c>
      <c r="C16" s="4" t="s">
        <v>26</v>
      </c>
      <c r="D16" s="4" t="s">
        <v>54</v>
      </c>
      <c r="E16" s="4" t="s">
        <v>81</v>
      </c>
      <c r="F16" s="5" t="s">
        <v>55</v>
      </c>
      <c r="G16" s="6" t="s">
        <v>59</v>
      </c>
      <c r="H16" s="10" t="s">
        <v>84</v>
      </c>
      <c r="I16" s="6" t="s">
        <v>60</v>
      </c>
      <c r="J16" s="6">
        <v>12</v>
      </c>
      <c r="K16" s="8">
        <v>45673</v>
      </c>
      <c r="L16" s="8">
        <v>46037</v>
      </c>
      <c r="M16" s="7">
        <v>52</v>
      </c>
      <c r="N16" s="4">
        <v>6</v>
      </c>
      <c r="O16" s="9" t="s">
        <v>61</v>
      </c>
      <c r="IW16" s="13"/>
    </row>
    <row r="17" spans="1:257" ht="228.75" thickBot="1">
      <c r="A17" s="3">
        <v>7</v>
      </c>
      <c r="B17" s="4" t="s">
        <v>32</v>
      </c>
      <c r="C17" s="4" t="s">
        <v>26</v>
      </c>
      <c r="D17" s="4" t="s">
        <v>62</v>
      </c>
      <c r="E17" s="4" t="s">
        <v>82</v>
      </c>
      <c r="F17" s="5" t="s">
        <v>40</v>
      </c>
      <c r="G17" s="6" t="s">
        <v>41</v>
      </c>
      <c r="H17" s="5" t="s">
        <v>75</v>
      </c>
      <c r="I17" s="7" t="s">
        <v>43</v>
      </c>
      <c r="J17" s="6">
        <v>1</v>
      </c>
      <c r="K17" s="8">
        <v>45673</v>
      </c>
      <c r="L17" s="11">
        <v>45737</v>
      </c>
      <c r="M17" s="6">
        <v>11</v>
      </c>
      <c r="N17" s="4"/>
      <c r="O17" s="9" t="s">
        <v>44</v>
      </c>
      <c r="IW17" s="13"/>
    </row>
    <row r="18" spans="1:257" ht="214.5" thickBot="1">
      <c r="A18" s="3">
        <v>8</v>
      </c>
      <c r="B18" s="4" t="s">
        <v>33</v>
      </c>
      <c r="C18" s="4" t="s">
        <v>26</v>
      </c>
      <c r="D18" s="4" t="s">
        <v>62</v>
      </c>
      <c r="E18" s="4" t="s">
        <v>82</v>
      </c>
      <c r="F18" s="5" t="s">
        <v>40</v>
      </c>
      <c r="G18" s="6" t="s">
        <v>63</v>
      </c>
      <c r="H18" s="10" t="s">
        <v>76</v>
      </c>
      <c r="I18" s="6" t="s">
        <v>64</v>
      </c>
      <c r="J18" s="6">
        <v>12</v>
      </c>
      <c r="K18" s="8">
        <v>45673</v>
      </c>
      <c r="L18" s="8">
        <v>46037</v>
      </c>
      <c r="M18" s="6">
        <v>52</v>
      </c>
      <c r="N18" s="4">
        <v>6</v>
      </c>
      <c r="O18" s="9" t="s">
        <v>65</v>
      </c>
      <c r="IW18" s="13"/>
    </row>
    <row r="19" spans="1:257" ht="214.5" thickBot="1">
      <c r="A19" s="3">
        <v>9</v>
      </c>
      <c r="B19" s="4" t="s">
        <v>34</v>
      </c>
      <c r="C19" s="4" t="s">
        <v>26</v>
      </c>
      <c r="D19" s="4" t="s">
        <v>62</v>
      </c>
      <c r="E19" s="4" t="s">
        <v>82</v>
      </c>
      <c r="F19" s="5" t="s">
        <v>66</v>
      </c>
      <c r="G19" s="6" t="s">
        <v>63</v>
      </c>
      <c r="H19" s="5" t="s">
        <v>77</v>
      </c>
      <c r="I19" s="6" t="s">
        <v>47</v>
      </c>
      <c r="J19" s="6">
        <v>2</v>
      </c>
      <c r="K19" s="8">
        <v>45673</v>
      </c>
      <c r="L19" s="8">
        <v>46037</v>
      </c>
      <c r="M19" s="6">
        <v>48</v>
      </c>
      <c r="N19" s="4">
        <v>0</v>
      </c>
      <c r="O19" s="12" t="s">
        <v>48</v>
      </c>
      <c r="IW19" s="13"/>
    </row>
    <row r="20" spans="1:257" ht="228.75" thickBot="1">
      <c r="A20" s="3">
        <v>10</v>
      </c>
      <c r="B20" s="4" t="s">
        <v>35</v>
      </c>
      <c r="C20" s="4" t="s">
        <v>26</v>
      </c>
      <c r="D20" s="4" t="s">
        <v>67</v>
      </c>
      <c r="E20" s="4" t="s">
        <v>83</v>
      </c>
      <c r="F20" s="5" t="s">
        <v>66</v>
      </c>
      <c r="G20" s="6" t="s">
        <v>41</v>
      </c>
      <c r="H20" s="5" t="s">
        <v>78</v>
      </c>
      <c r="I20" s="7" t="s">
        <v>43</v>
      </c>
      <c r="J20" s="6">
        <v>1</v>
      </c>
      <c r="K20" s="8">
        <v>45673</v>
      </c>
      <c r="L20" s="8">
        <v>45737</v>
      </c>
      <c r="M20" s="6">
        <v>11</v>
      </c>
      <c r="N20" s="4">
        <v>1</v>
      </c>
      <c r="O20" s="9" t="s">
        <v>44</v>
      </c>
      <c r="IW20" s="13"/>
    </row>
    <row r="21" spans="1:257" ht="240.75" thickBot="1">
      <c r="A21" s="3">
        <v>11</v>
      </c>
      <c r="B21" s="4" t="s">
        <v>36</v>
      </c>
      <c r="C21" s="4" t="s">
        <v>26</v>
      </c>
      <c r="D21" s="4" t="s">
        <v>67</v>
      </c>
      <c r="E21" s="4" t="s">
        <v>83</v>
      </c>
      <c r="F21" s="5" t="s">
        <v>66</v>
      </c>
      <c r="G21" s="6" t="s">
        <v>68</v>
      </c>
      <c r="H21" s="5" t="s">
        <v>85</v>
      </c>
      <c r="I21" s="6" t="s">
        <v>64</v>
      </c>
      <c r="J21" s="6">
        <v>12</v>
      </c>
      <c r="K21" s="8">
        <v>45673</v>
      </c>
      <c r="L21" s="8">
        <v>46037</v>
      </c>
      <c r="M21" s="7">
        <v>52</v>
      </c>
      <c r="N21" s="4">
        <v>6</v>
      </c>
      <c r="O21" s="9" t="s">
        <v>69</v>
      </c>
      <c r="IW21" s="13">
        <f>LEN(H21)</f>
        <v>374</v>
      </c>
    </row>
    <row r="22" spans="1:257" ht="225.75" thickBot="1">
      <c r="A22" s="3">
        <v>12</v>
      </c>
      <c r="B22" s="4" t="s">
        <v>37</v>
      </c>
      <c r="C22" s="4" t="s">
        <v>26</v>
      </c>
      <c r="D22" s="4" t="s">
        <v>67</v>
      </c>
      <c r="E22" s="4" t="s">
        <v>83</v>
      </c>
      <c r="F22" s="5" t="s">
        <v>66</v>
      </c>
      <c r="G22" s="6" t="s">
        <v>68</v>
      </c>
      <c r="H22" s="5" t="s">
        <v>79</v>
      </c>
      <c r="I22" s="6" t="s">
        <v>47</v>
      </c>
      <c r="J22" s="6">
        <v>2</v>
      </c>
      <c r="K22" s="8">
        <v>45673</v>
      </c>
      <c r="L22" s="8">
        <v>46037</v>
      </c>
      <c r="M22" s="6">
        <v>52</v>
      </c>
      <c r="N22" s="4">
        <v>0</v>
      </c>
      <c r="O22" s="12" t="s">
        <v>70</v>
      </c>
      <c r="IW22" s="13"/>
    </row>
    <row r="351000" spans="1:1">
      <c r="A351000" t="s">
        <v>25</v>
      </c>
    </row>
    <row r="351001" spans="1:1">
      <c r="A351001" t="s">
        <v>26</v>
      </c>
    </row>
  </sheetData>
  <mergeCells count="1">
    <mergeCell ref="B8:O8"/>
  </mergeCells>
  <dataValidations xWindow="553" yWindow="496" count="11">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2">
      <formula1>$A$351002:$A$351004</formula1>
    </dataValidation>
    <dataValidation type="decimal" allowBlank="1" showInputMessage="1" showErrorMessage="1" prompt="Escriba un número en esta casilla -  Registre EN NÚMERO la cantidad, volumen o tamaño de la actividad (en unidades o porcentajes).  Ej.: Si en col. 28 registró INFORMES y son 5 informes, aquí se registra el número 5." sqref="J11:J12 J17 J20">
      <formula1>-9223372036854770000</formula1>
      <formula2>9223372036854770000</formula2>
    </dataValidation>
    <dataValidation type="date" allowBlank="1" showInputMessage="1" prompt="Ingrese una fecha (AAAA/MM/DD) -  Registre la FECHA PROGRAMADA para la terminación de la actividad. (FORMATO AAAA/MM/DD)" sqref="L11:L22">
      <formula1>1900/1/1</formula1>
      <formula2>3000/1/1</formula2>
    </dataValidation>
    <dataValidation type="date" allowBlank="1" showInputMessage="1" prompt="Ingrese una fecha (AAAA/MM/DD) -  Registre la FECHA PROGRAMADA para el inicio de la actividad. (FORMATO AAAA/MM/DD)" sqref="K11:K22">
      <formula1>1900/1/1</formula1>
      <formula2>3000/1/1</formula2>
    </dataValidation>
    <dataValidation type="decimal" allowBlank="1" showInputMessage="1" showErrorMessage="1" prompt="Escriba un número en esta casilla -  Registre el numero de semanas que existen entre las fecha de inicio y la fecha final de la actividad." sqref="M11:M14">
      <formula1>-9223372036854770000</formula1>
      <formula2>9223372036854770000</formula2>
    </dataValidation>
    <dataValidation type="custom" allowBlank="1" showInputMessage="1" showErrorMessage="1" prompt="Cualquier contenido Maximo 390 Caracteres -  Registre DE MANERA BREVE acción (correctiva y/o preventiva) q adopta la Entidad p/ subsanar o corregir causa que genera hallazgo. (MÁX. 390 CARACTERES) Inserte tantas filas como ACTIVIDADES tenga." sqref="G11:G13 G15:G22">
      <formula1>AND(GTE(LEN(G11),MIN((0),(390))),LTE(LEN(G11),MAX((0),(390))))</formula1>
    </dataValidation>
    <dataValidation type="decimal" allowBlank="1" showInputMessage="1" showErrorMessage="1" prompt="Escriba un número en esta casilla -  Registre EN NÚMERO el avance fisico a la fecha de corte del informe, respecto a las cantidades de las unidades de medida. (Únicamente para AVANCE ó SEGUIMIENTO del Plan de Mejoramiento)" sqref="N11:N13">
      <formula1>-9223372036854770000</formula1>
      <formula2>9223372036854770000</formula2>
    </dataValidation>
    <dataValidation type="custom" allowBlank="1" showInputMessage="1" showErrorMessage="1" prompt="Cualquier contenido Maximo 390 Caracteres -  Registre DE MANERA BREVE las actividades a desarrollar para el cumplimiento de la Acción  de mejoramiento.  Insterte UNA FILA  por ACTIVIDAD. (MÁX. 390 CARACTERES)" sqref="H17:H18 H14 H11:H12 H20:H21">
      <formula1>AND(GTE(LEN(H11),MIN((0),(390))),LTE(LEN(H11),MAX((0),(390))))</formula1>
    </dataValidation>
    <dataValidation type="custom" allowBlank="1" showInputMessage="1" showErrorMessage="1" prompt="Cualquier contenido Maximo 390 Caracteres -  Registre DE MANERA BREVE la Unidad de Medida de la actividad. (Ej.: Informes, jornadas de capacitación, etc.) (MÁX. 390 CARACTERES)" sqref="I17:I18 I11:I12 I20:I21">
      <formula1>AND(GTE(LEN(I11),MIN((0),(390))),LTE(LEN(I11),MAX((0),(390))))</formula1>
    </dataValidation>
    <dataValidation type="custom" allowBlank="1" showInputMessage="1" showErrorMessage="1" prompt="Cualquier contenido Maximo 390 Caracteres -  Registre HALLAZGO contenido en Inf de Auditoría(Suscripción), ó q se encuentra en Plan ya suscrito(Avance o Seguim) SI SUPERA 390 CARACTERES, RESÚMALO. Insterte tantas filas como ACTIVIDADES sean." sqref="E11:E13">
      <formula1>AND(GTE(LEN(E11),MIN((0),(390))),LTE(LEN(E11),MAX((0),(390))))</formula1>
    </dataValidation>
    <dataValidation type="custom" allowBlank="1" showInputMessage="1" showErrorMessage="1" prompt="Cualquier contenido Maximo 390 Caracteres -  Registre CAUSA contenida en Inf de Auditoría(Suscripción), ó q se encuentra en Plan ya suscrito(Avance o Seguimiento) SI SUPERA 390 CARACTERES, RESÚMALA. Insterte tantas filas como ACTIVIDADES sean." sqref="F17:F22 F11:F14">
      <formula1>AND(GTE(LEN(F11),MIN((0),(390))),LTE(LEN(F11),MAX((0),(390))))</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 Milena García Rodríguez</cp:lastModifiedBy>
  <dcterms:created xsi:type="dcterms:W3CDTF">2025-07-28T13:29:38Z</dcterms:created>
  <dcterms:modified xsi:type="dcterms:W3CDTF">2025-07-28T20:54:40Z</dcterms:modified>
</cp:coreProperties>
</file>