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INFORMES TRANSPARENCIA\4. Archivos enviados al 3 de agosto de 2020\"/>
    </mc:Choice>
  </mc:AlternateContent>
  <bookViews>
    <workbookView xWindow="0" yWindow="0" windowWidth="20490" windowHeight="7755"/>
  </bookViews>
  <sheets>
    <sheet name="CONTRATOS CNMH" sheetId="4" r:id="rId1"/>
  </sheets>
  <externalReferences>
    <externalReference r:id="rId2"/>
  </externalReferences>
  <definedNames>
    <definedName name="_xlnm._FilterDatabase" localSheetId="0" hidden="1">'CONTRATOS CNMH'!$A$1:$M$347</definedName>
  </definedNames>
  <calcPr calcId="152511"/>
  <customWorkbookViews>
    <customWorkbookView name="Filtro 1" guid="{B2D68F20-3D48-416A-AD9C-4BC0ACF1838F}" maximized="1" windowWidth="0" windowHeight="0" activeSheetId="0"/>
  </customWorkbookViews>
</workbook>
</file>

<file path=xl/calcChain.xml><?xml version="1.0" encoding="utf-8"?>
<calcChain xmlns="http://schemas.openxmlformats.org/spreadsheetml/2006/main">
  <c r="K310" i="4" l="1"/>
  <c r="K309" i="4"/>
  <c r="K308" i="4"/>
  <c r="K307" i="4"/>
  <c r="K295" i="4"/>
  <c r="K294" i="4"/>
  <c r="K293" i="4"/>
  <c r="K257" i="4"/>
  <c r="K243" i="4"/>
  <c r="K242" i="4"/>
  <c r="K241" i="4"/>
  <c r="K240" i="4"/>
  <c r="K149" i="4"/>
  <c r="K129" i="4"/>
  <c r="K109" i="4"/>
  <c r="K41" i="4"/>
  <c r="K316" i="4"/>
  <c r="K305" i="4"/>
  <c r="K227" i="4"/>
  <c r="K162" i="4"/>
  <c r="K97" i="4"/>
  <c r="K76" i="4"/>
  <c r="K13" i="4"/>
  <c r="K327" i="4"/>
  <c r="K326" i="4"/>
  <c r="K325" i="4"/>
  <c r="K324" i="4"/>
  <c r="K323" i="4"/>
  <c r="K322" i="4"/>
  <c r="K321" i="4"/>
  <c r="K320" i="4"/>
  <c r="K318" i="4"/>
  <c r="K317" i="4"/>
  <c r="K315" i="4"/>
  <c r="K314" i="4"/>
  <c r="K313" i="4"/>
  <c r="K312" i="4"/>
  <c r="K306" i="4"/>
  <c r="K304" i="4"/>
  <c r="K303" i="4"/>
  <c r="K302" i="4"/>
  <c r="K301" i="4"/>
  <c r="K300" i="4"/>
  <c r="K299" i="4"/>
  <c r="K298" i="4"/>
  <c r="K297" i="4"/>
  <c r="K296" i="4"/>
  <c r="K292" i="4"/>
  <c r="K291" i="4"/>
  <c r="K290" i="4"/>
  <c r="K289" i="4"/>
  <c r="K288" i="4"/>
  <c r="K287" i="4"/>
  <c r="K286" i="4"/>
  <c r="K285" i="4"/>
  <c r="K284" i="4"/>
  <c r="K283" i="4"/>
  <c r="K282" i="4"/>
  <c r="K281" i="4"/>
  <c r="K280" i="4"/>
  <c r="K279" i="4"/>
  <c r="K278" i="4"/>
  <c r="K277" i="4"/>
  <c r="K276" i="4"/>
  <c r="K275" i="4"/>
  <c r="K274" i="4"/>
  <c r="K273" i="4"/>
  <c r="K272" i="4"/>
  <c r="K271" i="4"/>
  <c r="K270" i="4"/>
  <c r="K269" i="4"/>
  <c r="K268" i="4"/>
  <c r="K267" i="4"/>
  <c r="K266" i="4"/>
  <c r="K265" i="4"/>
  <c r="K264" i="4"/>
  <c r="K263" i="4"/>
  <c r="K262" i="4"/>
  <c r="K261" i="4"/>
  <c r="K260" i="4"/>
  <c r="K258" i="4"/>
  <c r="K256" i="4"/>
  <c r="K255" i="4"/>
  <c r="K254" i="4"/>
  <c r="K253" i="4"/>
  <c r="K252" i="4"/>
  <c r="K251" i="4"/>
  <c r="K250" i="4"/>
  <c r="K249" i="4"/>
  <c r="K248" i="4"/>
  <c r="K247" i="4"/>
  <c r="K246" i="4"/>
  <c r="K245" i="4"/>
  <c r="K244" i="4"/>
  <c r="K239" i="4"/>
  <c r="K238" i="4"/>
  <c r="K237" i="4"/>
  <c r="K236" i="4"/>
  <c r="K235" i="4"/>
  <c r="K234" i="4"/>
  <c r="K233" i="4"/>
  <c r="K232" i="4"/>
  <c r="K231" i="4"/>
  <c r="K230" i="4"/>
  <c r="K229" i="4"/>
  <c r="K228" i="4"/>
  <c r="K226" i="4"/>
  <c r="K225" i="4"/>
  <c r="K224" i="4"/>
  <c r="K223" i="4"/>
  <c r="K222" i="4"/>
  <c r="K221" i="4"/>
  <c r="K220" i="4"/>
  <c r="K219" i="4"/>
  <c r="K218" i="4"/>
  <c r="K217" i="4"/>
  <c r="K216" i="4"/>
  <c r="K215" i="4"/>
  <c r="K214" i="4"/>
  <c r="K213" i="4"/>
  <c r="K212" i="4"/>
  <c r="K211" i="4"/>
  <c r="K210" i="4"/>
  <c r="K209" i="4"/>
  <c r="K208" i="4"/>
  <c r="K207" i="4"/>
  <c r="K206" i="4"/>
  <c r="K205" i="4"/>
  <c r="K202" i="4"/>
  <c r="K201" i="4"/>
  <c r="K200" i="4"/>
  <c r="K199" i="4"/>
  <c r="K198" i="4"/>
  <c r="K197" i="4"/>
  <c r="K196" i="4"/>
  <c r="K195" i="4"/>
  <c r="K194" i="4"/>
  <c r="K193" i="4"/>
  <c r="K190" i="4"/>
  <c r="K189" i="4"/>
  <c r="K188" i="4"/>
  <c r="K187" i="4"/>
  <c r="K186" i="4"/>
  <c r="K185" i="4"/>
  <c r="K182" i="4"/>
  <c r="K181" i="4"/>
  <c r="K180" i="4"/>
  <c r="K179" i="4"/>
  <c r="K178" i="4"/>
  <c r="K177" i="4"/>
  <c r="K176" i="4"/>
  <c r="K175" i="4"/>
  <c r="K174" i="4"/>
  <c r="K173" i="4"/>
  <c r="K172" i="4"/>
  <c r="K171" i="4"/>
  <c r="K170" i="4"/>
  <c r="K169" i="4"/>
  <c r="K168" i="4"/>
  <c r="K167" i="4"/>
  <c r="K166" i="4"/>
  <c r="K165" i="4"/>
  <c r="K161" i="4"/>
  <c r="K160" i="4"/>
  <c r="K159" i="4"/>
  <c r="K158" i="4"/>
  <c r="K157" i="4"/>
  <c r="K156" i="4"/>
  <c r="K155" i="4"/>
  <c r="K154" i="4"/>
  <c r="K153" i="4"/>
  <c r="K152" i="4"/>
  <c r="K151" i="4"/>
  <c r="K150" i="4"/>
  <c r="K148" i="4"/>
  <c r="K147" i="4"/>
  <c r="K146" i="4"/>
  <c r="K145" i="4"/>
  <c r="K144" i="4"/>
  <c r="K143" i="4"/>
  <c r="K142" i="4"/>
  <c r="K141" i="4"/>
  <c r="K140" i="4"/>
  <c r="K139" i="4"/>
  <c r="K138" i="4"/>
  <c r="K137" i="4"/>
  <c r="K136" i="4"/>
  <c r="K135" i="4"/>
  <c r="K134" i="4"/>
  <c r="K133" i="4"/>
  <c r="K130" i="4"/>
  <c r="K128" i="4"/>
  <c r="K127" i="4"/>
  <c r="K126" i="4"/>
  <c r="K125" i="4"/>
  <c r="K124" i="4"/>
  <c r="K123" i="4"/>
  <c r="K122" i="4"/>
  <c r="K121" i="4"/>
  <c r="K120" i="4"/>
  <c r="K119" i="4"/>
  <c r="K118" i="4"/>
  <c r="K117" i="4"/>
  <c r="K116" i="4"/>
  <c r="K115" i="4"/>
  <c r="K114" i="4"/>
  <c r="K113" i="4"/>
  <c r="K112" i="4"/>
  <c r="K111" i="4"/>
  <c r="K110" i="4"/>
  <c r="K108" i="4"/>
  <c r="K107" i="4"/>
  <c r="K106" i="4"/>
  <c r="K105" i="4"/>
  <c r="K104" i="4"/>
  <c r="K103" i="4"/>
  <c r="K102" i="4"/>
  <c r="K101" i="4"/>
  <c r="K100" i="4"/>
  <c r="K99" i="4"/>
  <c r="K98" i="4"/>
  <c r="K96" i="4"/>
  <c r="K95" i="4"/>
  <c r="K94" i="4"/>
  <c r="K93" i="4"/>
  <c r="K92" i="4"/>
  <c r="K91" i="4"/>
  <c r="K90" i="4"/>
  <c r="K89" i="4"/>
  <c r="K88" i="4"/>
  <c r="K87" i="4"/>
  <c r="K86" i="4"/>
  <c r="K85" i="4"/>
  <c r="K84" i="4"/>
  <c r="K83" i="4"/>
  <c r="K82" i="4"/>
  <c r="K81" i="4"/>
  <c r="K80" i="4"/>
  <c r="K79" i="4"/>
  <c r="K78" i="4"/>
  <c r="K77" i="4"/>
  <c r="K75" i="4"/>
  <c r="K74" i="4"/>
  <c r="K73" i="4"/>
  <c r="K71" i="4"/>
  <c r="K70" i="4"/>
  <c r="K69" i="4"/>
  <c r="K68" i="4"/>
  <c r="K67" i="4"/>
  <c r="K66" i="4"/>
  <c r="K65" i="4"/>
  <c r="K64" i="4"/>
  <c r="K63" i="4"/>
  <c r="K62" i="4"/>
  <c r="K61" i="4"/>
  <c r="K60" i="4"/>
  <c r="K59" i="4"/>
  <c r="K58" i="4"/>
  <c r="K57" i="4"/>
  <c r="K56" i="4"/>
  <c r="K55" i="4"/>
  <c r="K54" i="4"/>
  <c r="K53" i="4"/>
  <c r="K50" i="4"/>
  <c r="K49" i="4"/>
  <c r="K48" i="4"/>
  <c r="K47" i="4"/>
  <c r="K46" i="4"/>
  <c r="K45" i="4"/>
  <c r="K44" i="4"/>
  <c r="K43" i="4"/>
  <c r="K42" i="4"/>
  <c r="K40" i="4"/>
  <c r="K39" i="4"/>
  <c r="K38" i="4"/>
  <c r="K37" i="4"/>
  <c r="K36" i="4"/>
  <c r="K35" i="4"/>
  <c r="K34" i="4"/>
  <c r="K33" i="4"/>
  <c r="K32" i="4"/>
  <c r="K31" i="4"/>
  <c r="K30" i="4"/>
  <c r="K29" i="4"/>
  <c r="K28" i="4"/>
  <c r="K27" i="4"/>
  <c r="K26" i="4"/>
  <c r="K25" i="4"/>
  <c r="K24" i="4"/>
  <c r="K23" i="4"/>
  <c r="K22" i="4"/>
  <c r="K21" i="4"/>
  <c r="K20" i="4"/>
  <c r="K19" i="4"/>
  <c r="K18" i="4"/>
  <c r="K17" i="4"/>
  <c r="K16" i="4"/>
  <c r="K15" i="4"/>
  <c r="K14" i="4"/>
  <c r="K12" i="4"/>
  <c r="K11" i="4"/>
  <c r="K10" i="4"/>
  <c r="K9" i="4"/>
  <c r="K8" i="4"/>
  <c r="K7" i="4"/>
  <c r="K6" i="4"/>
  <c r="K5" i="4"/>
  <c r="K4" i="4"/>
  <c r="K3" i="4"/>
  <c r="K2" i="4"/>
</calcChain>
</file>

<file path=xl/sharedStrings.xml><?xml version="1.0" encoding="utf-8"?>
<sst xmlns="http://schemas.openxmlformats.org/spreadsheetml/2006/main" count="2197" uniqueCount="1089">
  <si>
    <t>No. CONTRATO</t>
  </si>
  <si>
    <t>CESIÓN</t>
  </si>
  <si>
    <t>OBSERVACIONES</t>
  </si>
  <si>
    <t>001-2020</t>
  </si>
  <si>
    <t>ANDRES FELIPE VANEGAS MONROY</t>
  </si>
  <si>
    <t>002-2020</t>
  </si>
  <si>
    <t>JHON FREDY PAEZ GONZALEZ</t>
  </si>
  <si>
    <t>003-2020</t>
  </si>
  <si>
    <t>MANUEL ANDRES SIERRA CADENA</t>
  </si>
  <si>
    <t>004-2020</t>
  </si>
  <si>
    <t>DIEGO ALEJANDRO PIZA ZAMORA</t>
  </si>
  <si>
    <t>005-2020</t>
  </si>
  <si>
    <t>HENRY MARTINEZ DIAZ</t>
  </si>
  <si>
    <t>006-2020</t>
  </si>
  <si>
    <t xml:space="preserve">BRUCE DAVID OCHOA </t>
  </si>
  <si>
    <t>007-2020</t>
  </si>
  <si>
    <t>YODI TATIANA CONTRERAS MAYORGA</t>
  </si>
  <si>
    <t>008-2020</t>
  </si>
  <si>
    <t>DARWING GABRIEL DUARTE PINEDA</t>
  </si>
  <si>
    <t>009-2020</t>
  </si>
  <si>
    <t>YENNI ALEXANDRA SANCHEZ CELIS</t>
  </si>
  <si>
    <t>010-2020</t>
  </si>
  <si>
    <t>LIDIA ESPERANZA OLARTE CUCARIANO</t>
  </si>
  <si>
    <t>011-2020</t>
  </si>
  <si>
    <t>LUIS ALBERTO RIVERA OCAMPO</t>
  </si>
  <si>
    <t>012-2020</t>
  </si>
  <si>
    <t>GESTORA INMOBILIARIA GESA SAS</t>
  </si>
  <si>
    <t>800153681-4</t>
  </si>
  <si>
    <t>ARRENDAMIENTO</t>
  </si>
  <si>
    <t>013-2020</t>
  </si>
  <si>
    <t>JONATAN OSORIO RINCON</t>
  </si>
  <si>
    <t>014-2020</t>
  </si>
  <si>
    <t>JUAN BAUTISTA LINARES PRIETO</t>
  </si>
  <si>
    <t>015-2020</t>
  </si>
  <si>
    <t>CARLOS MARIO LOPEZ ROJAS</t>
  </si>
  <si>
    <t>016-2020</t>
  </si>
  <si>
    <t>VIVIAN PAOLA BENAVIDES DUARTE</t>
  </si>
  <si>
    <t>017-2020</t>
  </si>
  <si>
    <t>VICTOR ANDRES ALVAREZ CORREA</t>
  </si>
  <si>
    <t>018-2020</t>
  </si>
  <si>
    <t>CARLOS FERNANDO BALLEN MELO</t>
  </si>
  <si>
    <t>019-2020</t>
  </si>
  <si>
    <t>SHENAIDERSON RAMIREZ OSSA</t>
  </si>
  <si>
    <t>020-2020</t>
  </si>
  <si>
    <t>DIANA MABEL CORONADO GUEVARA</t>
  </si>
  <si>
    <t>021-2020</t>
  </si>
  <si>
    <t>MONICA QUIÑONEZ CARRERA</t>
  </si>
  <si>
    <t>022-2020</t>
  </si>
  <si>
    <t>DIANA MARGARITA MARTINEZ LOPEZ</t>
  </si>
  <si>
    <t>023-2020</t>
  </si>
  <si>
    <t>JHOAN FERNANDO VALENZUELA GOMEZ</t>
  </si>
  <si>
    <t>024-2020</t>
  </si>
  <si>
    <t>ANDREA TATIANA CRUZ AREVALO</t>
  </si>
  <si>
    <t>025-2020</t>
  </si>
  <si>
    <t>NURY ROCIO MENESSES LOMBANA</t>
  </si>
  <si>
    <t>026-2020</t>
  </si>
  <si>
    <t>ALBERTO JOSE RAMIREZ VIVERO</t>
  </si>
  <si>
    <t>027-2020</t>
  </si>
  <si>
    <t xml:space="preserve">LISET MARCELA MARTINEZ MENDOZA </t>
  </si>
  <si>
    <t>028-2020</t>
  </si>
  <si>
    <t>KAREN DANIELA BARON RATIVA</t>
  </si>
  <si>
    <t>029-2020</t>
  </si>
  <si>
    <t>DEVY JOHANNA QUINTERO CUETO</t>
  </si>
  <si>
    <t>030-2020</t>
  </si>
  <si>
    <t>JOHN FREDY GARZON CAICEDO</t>
  </si>
  <si>
    <t>031-2020</t>
  </si>
  <si>
    <t>JUANA CAROLINA FUENTES MERCADO</t>
  </si>
  <si>
    <t>032-2020</t>
  </si>
  <si>
    <t>PAOLA ANDREA QUIMBAYA</t>
  </si>
  <si>
    <t>033-2020</t>
  </si>
  <si>
    <t>WILSON HENRY MILLAN CAMACHO</t>
  </si>
  <si>
    <t>034-2020</t>
  </si>
  <si>
    <t>LIZ JOHANNA RAMIREZ RUIZ</t>
  </si>
  <si>
    <t>035-2020</t>
  </si>
  <si>
    <t>LUZ MARIVEL CAMARGO CACERES</t>
  </si>
  <si>
    <t>036-2020</t>
  </si>
  <si>
    <t>ANA VICTORIA LUGO GOMEZ</t>
  </si>
  <si>
    <t>037-2020</t>
  </si>
  <si>
    <t>KATERIN PAOLA RODRIGUEZ TUNJO</t>
  </si>
  <si>
    <t>038-2020</t>
  </si>
  <si>
    <t>ANDREA MILENA BAEZ SANCHEZ</t>
  </si>
  <si>
    <t>039-2020</t>
  </si>
  <si>
    <t>ILSE STELLA PEÑA PERTUZ</t>
  </si>
  <si>
    <t>040-2020 (O.C. 44272)</t>
  </si>
  <si>
    <t>GRUPO EDS AUTOGAS S.A.S.</t>
  </si>
  <si>
    <t>900459737-5</t>
  </si>
  <si>
    <t>SUMINISTRO</t>
  </si>
  <si>
    <t>041-2020</t>
  </si>
  <si>
    <t>LAURA ALEJANDRA BURGOS</t>
  </si>
  <si>
    <t>042-2020</t>
  </si>
  <si>
    <t>SARA MARIA MEJIA GAVIRIA</t>
  </si>
  <si>
    <t>043-2020</t>
  </si>
  <si>
    <t>MARIA ESPERANZA GALLO GOMEZ</t>
  </si>
  <si>
    <t>044-2020</t>
  </si>
  <si>
    <t>JOSE MIGUEL TORRES BOJACA</t>
  </si>
  <si>
    <t>045-2020</t>
  </si>
  <si>
    <t>MARISOL GONZALEZ CETINA</t>
  </si>
  <si>
    <t>046-2020</t>
  </si>
  <si>
    <t>OLGA MARITZA HERNANDEZ GOMEZ</t>
  </si>
  <si>
    <t>047-2020</t>
  </si>
  <si>
    <t>IVAN LEONARDO CIFUENTES RODRIGUEZ</t>
  </si>
  <si>
    <t>048-2020</t>
  </si>
  <si>
    <t>RICARDO CORDOBA HERRERA</t>
  </si>
  <si>
    <t>049-2020</t>
  </si>
  <si>
    <t>MARLON RICARDO ACUÑA RIVERA</t>
  </si>
  <si>
    <t>050-2020</t>
  </si>
  <si>
    <t>ANDRES FERNANDO VIRVIESCAS CASTAÑO</t>
  </si>
  <si>
    <t>LAURA TATIANA CUBILLOS SUAREZ</t>
  </si>
  <si>
    <t>051-2020</t>
  </si>
  <si>
    <t>SARA MILENA MARQUEZ RAMIREZ</t>
  </si>
  <si>
    <t>052-2020</t>
  </si>
  <si>
    <t>ANDREA DEL PILAR BUITRAGO</t>
  </si>
  <si>
    <t>053-2020</t>
  </si>
  <si>
    <t>GREISEE ALEJANDRA GONZALEZ SALAMANCA</t>
  </si>
  <si>
    <t>054-2020</t>
  </si>
  <si>
    <t>JULIETHE CATALINA PIRAQUIVE DURAN</t>
  </si>
  <si>
    <t>055-2020</t>
  </si>
  <si>
    <t>JUAN JOSE TORO SANCHEZ</t>
  </si>
  <si>
    <t>056-2020</t>
  </si>
  <si>
    <t>TANIA HELENA GOMEZ ALARCON</t>
  </si>
  <si>
    <t>057-2020</t>
  </si>
  <si>
    <t>OMAR FERNANDO BELTRAN OPAYOME</t>
  </si>
  <si>
    <t>058-2020</t>
  </si>
  <si>
    <t>NELSON ESMIT REYES GAMEZ</t>
  </si>
  <si>
    <t>059-2020</t>
  </si>
  <si>
    <t>MARIA FERNANDA ANGEL GONZALEZ</t>
  </si>
  <si>
    <t>060-2020</t>
  </si>
  <si>
    <t>HAROLD GARCIA MARTINEZ</t>
  </si>
  <si>
    <t>061-2020</t>
  </si>
  <si>
    <t>NICOLAS CALDERON ACHURY</t>
  </si>
  <si>
    <t>062-2020</t>
  </si>
  <si>
    <t>MARIA CRISTINA CASAS MONROY</t>
  </si>
  <si>
    <t>063-2020</t>
  </si>
  <si>
    <t>VANEZZA CAROLINA ESCOBAR BEHAR</t>
  </si>
  <si>
    <t>064-2020</t>
  </si>
  <si>
    <t>CAMILO ANDRES CUADROS PANTOJA</t>
  </si>
  <si>
    <t>065-2020</t>
  </si>
  <si>
    <t>DARIO ANDRES MENDOZA BAUTISTA</t>
  </si>
  <si>
    <t>066-2020</t>
  </si>
  <si>
    <t>CARLOS ARTURO BUSTAMANTE</t>
  </si>
  <si>
    <t>067-2020</t>
  </si>
  <si>
    <t>ANGIE PAOLA CESPEDES RODRIGUEZ</t>
  </si>
  <si>
    <t>068-2020</t>
  </si>
  <si>
    <t>MARIA ANGELICA RODRIGUEZ GUTIERREZ</t>
  </si>
  <si>
    <t>069-2020</t>
  </si>
  <si>
    <t>DALIANA PATRICIA GAMEZ DE LEON</t>
  </si>
  <si>
    <t>070-2020</t>
  </si>
  <si>
    <t>ARCHIVO GENERAL DE LA NACION JORGE PALACIOS PRECIADO</t>
  </si>
  <si>
    <t>800128835-6</t>
  </si>
  <si>
    <t>071-2020</t>
  </si>
  <si>
    <t>PAULA ANDREA GIRALDO RESTREPO</t>
  </si>
  <si>
    <t>072-2020</t>
  </si>
  <si>
    <t>DIANA ROCIO RODRIGUEZ RINCON</t>
  </si>
  <si>
    <t>073-2020</t>
  </si>
  <si>
    <t>ANA JULIETH CASTIBLANCO GOMEZ</t>
  </si>
  <si>
    <t>074-2020</t>
  </si>
  <si>
    <t>GRUPO EMPRESARIAL OIKOS S.A.S.</t>
  </si>
  <si>
    <t>860074389-7</t>
  </si>
  <si>
    <t>075-2020</t>
  </si>
  <si>
    <t>JUAN SEBASTIAN PULIDO BUITRAGO</t>
  </si>
  <si>
    <t>076-2020</t>
  </si>
  <si>
    <t>DANIEL FRANCISCO SARMIENTO GOMEZ</t>
  </si>
  <si>
    <t>077-2020</t>
  </si>
  <si>
    <t>LIZETH KATHERINE SANABRIA ORTIZ</t>
  </si>
  <si>
    <t>078-2020</t>
  </si>
  <si>
    <t>HELEN JACKJAIRA QUEJADA PEREA</t>
  </si>
  <si>
    <t>079-2020</t>
  </si>
  <si>
    <t>MONICA ALEJANDRA HERRERA RESTREPO</t>
  </si>
  <si>
    <t>080-2020</t>
  </si>
  <si>
    <t>OSCAR DAVID ROJAS GUTIERREZ</t>
  </si>
  <si>
    <t>081-2020</t>
  </si>
  <si>
    <t>ANA MARINA CONSTANZA JACOME GARCIA</t>
  </si>
  <si>
    <t>082-2020</t>
  </si>
  <si>
    <t>JUAN GUILLERMO JARAMILLO ACUÑA</t>
  </si>
  <si>
    <t>083-2020</t>
  </si>
  <si>
    <t>LUIS MIGUEL BUITRAGO ROA</t>
  </si>
  <si>
    <t>084-2020</t>
  </si>
  <si>
    <t>RODRIGO TORREJANO JIMENEZ</t>
  </si>
  <si>
    <t>085-2020</t>
  </si>
  <si>
    <t>JUDITH MENDEZ YATE</t>
  </si>
  <si>
    <t>086-2020</t>
  </si>
  <si>
    <t>ANDREA MERCEDES ESGUERRA ALVIS</t>
  </si>
  <si>
    <t>087-2020</t>
  </si>
  <si>
    <t>EDWARD MAURICIO AREVALO AMAYA</t>
  </si>
  <si>
    <t>088-2020</t>
  </si>
  <si>
    <t>JUAN ESTEBAN JARAMILLO GIRALDO</t>
  </si>
  <si>
    <t>089-2020</t>
  </si>
  <si>
    <t>REINA LUCIA VALENCIA VALENCIA</t>
  </si>
  <si>
    <t>090-2020</t>
  </si>
  <si>
    <t>SARA LUCIA OCHOA CORREA</t>
  </si>
  <si>
    <t>091-2020</t>
  </si>
  <si>
    <t>ANGELICA PELAEZ AGUDELO</t>
  </si>
  <si>
    <t>092-2020</t>
  </si>
  <si>
    <t>YEZID DAVID SEQUEDA GARRIDO</t>
  </si>
  <si>
    <t>093-2020</t>
  </si>
  <si>
    <t>TIRSO ALEJANDRO RIOS MONROY</t>
  </si>
  <si>
    <t>094-2020</t>
  </si>
  <si>
    <t>GUSTAVO ADOLFO NARVAEZ RODRIGUEZ</t>
  </si>
  <si>
    <t>095-2020</t>
  </si>
  <si>
    <t>SOPORTE LOGICO LTDA</t>
  </si>
  <si>
    <t>900492141-5</t>
  </si>
  <si>
    <t>096-2020</t>
  </si>
  <si>
    <t>DIANA PATRICIA GAMBA BUITRAGO</t>
  </si>
  <si>
    <t>097-2020</t>
  </si>
  <si>
    <t>ANA MARIA MANRIQUE OGLIASTRI</t>
  </si>
  <si>
    <t>098-2020</t>
  </si>
  <si>
    <t>ANDRES FELIPE GUTIERREZ</t>
  </si>
  <si>
    <t>099-2020</t>
  </si>
  <si>
    <t>AIDA LILIANA CELI CORTES</t>
  </si>
  <si>
    <t>100-2020</t>
  </si>
  <si>
    <t>JEIMMY ESPERANZA GAMBA RUIZ</t>
  </si>
  <si>
    <t>101-2020</t>
  </si>
  <si>
    <t>CLARA MARIA BETANCUR RODRIGUEZ</t>
  </si>
  <si>
    <t>102-2020</t>
  </si>
  <si>
    <t>NARTY JULIETH VASQUEZ QUIJANO</t>
  </si>
  <si>
    <t>103-2020</t>
  </si>
  <si>
    <t>DANIEL RODRIGUEZ CAJAMARCA</t>
  </si>
  <si>
    <t>104-2020</t>
  </si>
  <si>
    <t>NICOLAS OTERO GONZALEZ</t>
  </si>
  <si>
    <t>105-2020</t>
  </si>
  <si>
    <t>JORGE LEONARDO QUINTANA GUTIERREZ</t>
  </si>
  <si>
    <t>106-2020</t>
  </si>
  <si>
    <t>JUAN JOSE RAMIREZ OSSA</t>
  </si>
  <si>
    <t>UNION TEMPORAL NOVATOURS - VISION TOURS 05-2018</t>
  </si>
  <si>
    <t>901266317-1</t>
  </si>
  <si>
    <t>108-2020</t>
  </si>
  <si>
    <t>PAOLA ANDREA MARTINEZ MAZO</t>
  </si>
  <si>
    <t>109-2020</t>
  </si>
  <si>
    <t>SOL NATALIA RIVERA LARROTA</t>
  </si>
  <si>
    <t>110-2020</t>
  </si>
  <si>
    <t xml:space="preserve">JULIO ALEXANDER CASTELLANOS MORALES </t>
  </si>
  <si>
    <t>111-2020</t>
  </si>
  <si>
    <t xml:space="preserve">ANA MARIA PEDRAZA GARCIA </t>
  </si>
  <si>
    <t>112-2020</t>
  </si>
  <si>
    <t>ANGELA MARIA FORIGUA RUEDA</t>
  </si>
  <si>
    <t>113-2020</t>
  </si>
  <si>
    <t>JUAN PABLO ESTERILLA PUENTES</t>
  </si>
  <si>
    <t>114-2020</t>
  </si>
  <si>
    <t>MEYENBERG CHAVERRA OBREGON</t>
  </si>
  <si>
    <t>115-2020</t>
  </si>
  <si>
    <t>LUIS HERNANDO GRISALES RENDON</t>
  </si>
  <si>
    <t>116-2020</t>
  </si>
  <si>
    <t>JOSE FERNANDO LOAIZA BRAN</t>
  </si>
  <si>
    <t>117-2020</t>
  </si>
  <si>
    <t>JHONATHAN PETER STUCKY RODRIGUEZ</t>
  </si>
  <si>
    <t>118-2020</t>
  </si>
  <si>
    <t>TERESA DEL PILAR RUBIANO RODRIGUEZ</t>
  </si>
  <si>
    <t>119-2020</t>
  </si>
  <si>
    <t>ISABEL CRISTINA GIL VALENCIA</t>
  </si>
  <si>
    <t>120-2020</t>
  </si>
  <si>
    <t>YANETH MORA HERNANDEZ</t>
  </si>
  <si>
    <t>121-2020</t>
  </si>
  <si>
    <t>JUAN ROBERTO MARTINEZ ESPITIA</t>
  </si>
  <si>
    <t>122-2020</t>
  </si>
  <si>
    <t>NATALIE LOPEZ VALENCIA</t>
  </si>
  <si>
    <t>123-2020</t>
  </si>
  <si>
    <t>FREDY DAVID GIL RODRIGUEZ</t>
  </si>
  <si>
    <t>124-2020</t>
  </si>
  <si>
    <t>DIEGO LUIS ARIAS TORRES</t>
  </si>
  <si>
    <t>125-2020</t>
  </si>
  <si>
    <t>DANIELA VASQUEZ PINO</t>
  </si>
  <si>
    <t>126-2020</t>
  </si>
  <si>
    <t>DANIELA ADARVE GALINDO</t>
  </si>
  <si>
    <t>PANAMERICANA LIBRERIA Y PAPELERIA S.A</t>
  </si>
  <si>
    <t>COMPRAVENTA</t>
  </si>
  <si>
    <t>128-2020</t>
  </si>
  <si>
    <t>NICOLAS FONSECA RAMIREZ</t>
  </si>
  <si>
    <t>129-2020</t>
  </si>
  <si>
    <t>SANTIAGO ALBERTO LLANOS MOLINA</t>
  </si>
  <si>
    <t>JOSÉ DANIEL DORADO GAVIRIA</t>
  </si>
  <si>
    <t>130-2020</t>
  </si>
  <si>
    <t>SOL ANYELA VILLALBA MALDONADO</t>
  </si>
  <si>
    <t>131-2020</t>
  </si>
  <si>
    <t>JOHN JAIRO MATEUS ARBELAEZ</t>
  </si>
  <si>
    <t>132-2020</t>
  </si>
  <si>
    <t>MARIA ALEJANDRA LOZANO JARAMILLO</t>
  </si>
  <si>
    <t>133-2020</t>
  </si>
  <si>
    <t>NIDIA CONSTANZA GIL CARBONELL</t>
  </si>
  <si>
    <t>134-2020</t>
  </si>
  <si>
    <t>VALERIA ERASO CRUZ</t>
  </si>
  <si>
    <t>135-2020</t>
  </si>
  <si>
    <t>JULIE STEFANIA CRIALES APONTE</t>
  </si>
  <si>
    <t>136-2020</t>
  </si>
  <si>
    <t>JINDRA LIZETH ZAMBRANO CRUZ</t>
  </si>
  <si>
    <t>137-2020</t>
  </si>
  <si>
    <t>NATACHA ESLAVA VELEZ</t>
  </si>
  <si>
    <t>138-2020</t>
  </si>
  <si>
    <t>KAREN LISETH DIAZ ORTIZ</t>
  </si>
  <si>
    <t>139-2020</t>
  </si>
  <si>
    <t>JOSE LUIS ALARCON VELANDIA</t>
  </si>
  <si>
    <t>140-2020</t>
  </si>
  <si>
    <t>CAMILO ANDRES LOZANO PAEZ</t>
  </si>
  <si>
    <t>141-2020</t>
  </si>
  <si>
    <t>ANA LUISA RODRIGUEZ BOLAÑOS</t>
  </si>
  <si>
    <t>142-2020</t>
  </si>
  <si>
    <t>LUZ MARY HINCAPIE HINCAPIE</t>
  </si>
  <si>
    <t>143-2020</t>
  </si>
  <si>
    <t>OLGA LUCIA ESPITIA PEÑA</t>
  </si>
  <si>
    <t>144-2020</t>
  </si>
  <si>
    <t>VIVIANA CATALINA LOZANO ORTEGA</t>
  </si>
  <si>
    <t>145-2020</t>
  </si>
  <si>
    <t>ANDREA SALAMANCA RODRIGUEZ</t>
  </si>
  <si>
    <t>147-2020</t>
  </si>
  <si>
    <t>JUAN DAVID CAMARGO RAMIREZ</t>
  </si>
  <si>
    <t>148-2020</t>
  </si>
  <si>
    <t>RODRIGO ARTURO TRIANA SARMIENTO</t>
  </si>
  <si>
    <t>149-2020</t>
  </si>
  <si>
    <t>MONICA FERNANDA IZA CERTUCHE</t>
  </si>
  <si>
    <t>150-2020</t>
  </si>
  <si>
    <t>ZULMA ROCIO ROMERO LEAL</t>
  </si>
  <si>
    <t>151-2020</t>
  </si>
  <si>
    <t>MARIA EUGENIA GONZALEZ VELEZ</t>
  </si>
  <si>
    <t>152-2020</t>
  </si>
  <si>
    <t>JAIRO ANDRES ORTEGON SUAREZ</t>
  </si>
  <si>
    <t>153-2020</t>
  </si>
  <si>
    <t>CARLOS ANDRES BOLAÑOS</t>
  </si>
  <si>
    <t>154-2020</t>
  </si>
  <si>
    <t>ANDRES HERNANDO RUBIANO</t>
  </si>
  <si>
    <t>155-2020</t>
  </si>
  <si>
    <t>LEON FELIPE RODRIGUEZ HERNANDEZ</t>
  </si>
  <si>
    <t>156-2020</t>
  </si>
  <si>
    <t>RODRIGO MOGOLLÓN CABALLERO</t>
  </si>
  <si>
    <t>157-2020</t>
  </si>
  <si>
    <t>MIGUEL ANTONIO GALEANO VELEZ</t>
  </si>
  <si>
    <t>158-2020</t>
  </si>
  <si>
    <t>DIEGO ANDRES CORZO RUEDA</t>
  </si>
  <si>
    <t>159-2020</t>
  </si>
  <si>
    <t>SOCIEDAD DE TELEVISON DE CALDAS RISARALDA Y QUINDIO LTDA - TELECAFE LTDA</t>
  </si>
  <si>
    <t>890907724-8</t>
  </si>
  <si>
    <t>160-2020</t>
  </si>
  <si>
    <t>BLANCA YAMIR MEDINA ROJAS</t>
  </si>
  <si>
    <t>AMANDA DAMARIS JARA GUTIERREZ</t>
  </si>
  <si>
    <t>161-2020</t>
  </si>
  <si>
    <t>MARGARITA MARIA RESTREPO VELEZ</t>
  </si>
  <si>
    <t>162-2020</t>
  </si>
  <si>
    <t>CESAR AUGUSTO ROMERO ARONCA</t>
  </si>
  <si>
    <t>163-2020</t>
  </si>
  <si>
    <t>ERIC RICARDO SIERRA HERNANDEZ</t>
  </si>
  <si>
    <t>164-2020</t>
  </si>
  <si>
    <t>ANDREA CAMILA PACHECO SOLANO</t>
  </si>
  <si>
    <t>165-2020</t>
  </si>
  <si>
    <t>SILVIA JULIANA MIDEROS ARBOLEDA</t>
  </si>
  <si>
    <t>166-2020</t>
  </si>
  <si>
    <t>LUX BENEDEXA MALDONADO ZAMUDIO</t>
  </si>
  <si>
    <t>167-2020</t>
  </si>
  <si>
    <t>SILVIA JULIANA JUNCA VALERO</t>
  </si>
  <si>
    <t>168-2020</t>
  </si>
  <si>
    <t>LAURA MILENA BALLEN VELASQUEZ</t>
  </si>
  <si>
    <t>169-2020</t>
  </si>
  <si>
    <t>JUAN RICARDO BARRAGAN AGUILAR</t>
  </si>
  <si>
    <t>170-2020</t>
  </si>
  <si>
    <t>YAZMINE MORENO CITA</t>
  </si>
  <si>
    <t>171-2020</t>
  </si>
  <si>
    <t>MAURICIO RAMIREZ VASQUEZ</t>
  </si>
  <si>
    <t>172-2020</t>
  </si>
  <si>
    <t>NESTOR ANDRES PEÑA RUIZ</t>
  </si>
  <si>
    <t>173-2020</t>
  </si>
  <si>
    <t>GLORIA MERY CARDENAS CORTES</t>
  </si>
  <si>
    <t>174-2020</t>
  </si>
  <si>
    <t>LUISA NATALIA GOMEZ PARRA</t>
  </si>
  <si>
    <t>175-2020</t>
  </si>
  <si>
    <t>DIANA MARCELA LOPEZ CUBILLOS</t>
  </si>
  <si>
    <t>176-2020</t>
  </si>
  <si>
    <t>LUISA FERNANDA VARGAS</t>
  </si>
  <si>
    <t>177-2020</t>
  </si>
  <si>
    <t>JHONATTA ALEXANDER HOYOS SEPULVEDA</t>
  </si>
  <si>
    <t>178-2020</t>
  </si>
  <si>
    <t>TOMAS GUZMAN SANCHEZ</t>
  </si>
  <si>
    <t>179-2020</t>
  </si>
  <si>
    <t>CESAR NICOLAS PEÑA ARAGON</t>
  </si>
  <si>
    <t>JONATHAN RAMIREZ ALVAREZ</t>
  </si>
  <si>
    <t>180-2020</t>
  </si>
  <si>
    <t>JOSE MARIA GUTIERREZ SIERRA</t>
  </si>
  <si>
    <t>181-2020</t>
  </si>
  <si>
    <t>DANIEL AUGUSTO SERRANO CORREDOR</t>
  </si>
  <si>
    <t>182-2020</t>
  </si>
  <si>
    <t>ESTEBAN DE JESUS CAVIEDES ALFONSO</t>
  </si>
  <si>
    <t>183-2020</t>
  </si>
  <si>
    <t>DIEGO FERNANDO AMAYA ARDILA</t>
  </si>
  <si>
    <t>184-2020</t>
  </si>
  <si>
    <t>JUAN CARLOS VARGAS FRANCO</t>
  </si>
  <si>
    <t>185-2020</t>
  </si>
  <si>
    <t>KAREN LISSETH ROJAS CASTELLANOS</t>
  </si>
  <si>
    <t>186-2020</t>
  </si>
  <si>
    <t>JONATHAN BRAUSIN PEREZ</t>
  </si>
  <si>
    <t>ANGELA MARÍA HERNADEZ MORENO</t>
  </si>
  <si>
    <t>187-2020</t>
  </si>
  <si>
    <t>RAFAEL ANDRES MARTINEZ PERDOMO</t>
  </si>
  <si>
    <t>188-2020</t>
  </si>
  <si>
    <t>ADRIANA MARCELA GARCIA GARCIA</t>
  </si>
  <si>
    <t>189-2020</t>
  </si>
  <si>
    <t>ANDREA ALARCON FORERO</t>
  </si>
  <si>
    <t>190-2020</t>
  </si>
  <si>
    <t>JOSE LUBIN RAMIREZ VILLEGAS</t>
  </si>
  <si>
    <t>191-2020</t>
  </si>
  <si>
    <t>LORENA CAMACHO MUETE</t>
  </si>
  <si>
    <t>192-2020</t>
  </si>
  <si>
    <t>DANIEL RICARDO MARTINEZ BERNAL</t>
  </si>
  <si>
    <t>193-2020</t>
  </si>
  <si>
    <t>DIANA MARIA MARIN ARIAS</t>
  </si>
  <si>
    <t>194-2020</t>
  </si>
  <si>
    <t>LISSETH TATIANA RIVERA OLAYA</t>
  </si>
  <si>
    <t>195-2020</t>
  </si>
  <si>
    <t>DANIELA MORENO ARRIOLA</t>
  </si>
  <si>
    <t>196-2020</t>
  </si>
  <si>
    <t>JUAN CARLOS JIMENEZ SUAREZ</t>
  </si>
  <si>
    <t>197-2020</t>
  </si>
  <si>
    <t>JUAN MANUEL VILLARRAGA BELTRAN</t>
  </si>
  <si>
    <t>SANTIAGO PEÑA ARAGON</t>
  </si>
  <si>
    <t>198-2020</t>
  </si>
  <si>
    <t>LUCY CAROLINA FELIPE BOHORQUEZ</t>
  </si>
  <si>
    <t>199-2020</t>
  </si>
  <si>
    <t>ANDRES LEONARDO GUERRA MENDOZA</t>
  </si>
  <si>
    <t>200-2020</t>
  </si>
  <si>
    <t>ROBERTO EDUARDO REYES GAMEZ</t>
  </si>
  <si>
    <t>201-2020</t>
  </si>
  <si>
    <t>YEIMI XIOMARA PEREZ GALINDO</t>
  </si>
  <si>
    <t>202-2020</t>
  </si>
  <si>
    <t xml:space="preserve">JUAN CAMILO BUSTOS RINCON </t>
  </si>
  <si>
    <t>203-2020</t>
  </si>
  <si>
    <t>CAMILO ANDRES CAMARGO TRIANA</t>
  </si>
  <si>
    <t>204-2020</t>
  </si>
  <si>
    <t>205-2020</t>
  </si>
  <si>
    <t xml:space="preserve">JUAN DAVID CARDONA </t>
  </si>
  <si>
    <t>206-2020</t>
  </si>
  <si>
    <t>LEIDY CATHERINE LARA GUERRERO</t>
  </si>
  <si>
    <t>207-2020</t>
  </si>
  <si>
    <t>MIRYAM SOFIA BUSTILLO MARTINEZ</t>
  </si>
  <si>
    <t>208-2020</t>
  </si>
  <si>
    <t>SUSANA LOZADA OSMA</t>
  </si>
  <si>
    <t>209-2020</t>
  </si>
  <si>
    <t>DIANA JACQUELINE MEDINA ZARRAZOLA</t>
  </si>
  <si>
    <t>210-2020</t>
  </si>
  <si>
    <t>211-2020</t>
  </si>
  <si>
    <t>DIANA PATRICIA CASTELLANOS GARCIA</t>
  </si>
  <si>
    <t>212-2020</t>
  </si>
  <si>
    <t>ASTRID YOHANA VARGAS PEREZ</t>
  </si>
  <si>
    <t>213-2020</t>
  </si>
  <si>
    <t>LAURA BIBIANA ESCOBAR GARCIA</t>
  </si>
  <si>
    <t>214-2020</t>
  </si>
  <si>
    <t>CAROLINA ARIAS CORREA</t>
  </si>
  <si>
    <t>215-2020</t>
  </si>
  <si>
    <t>EDWAR ARMANDO GUARGUATIN PINZON</t>
  </si>
  <si>
    <t>216-2020</t>
  </si>
  <si>
    <t>YOHANNA CUERVO SOTELO</t>
  </si>
  <si>
    <t>217-2020</t>
  </si>
  <si>
    <t>LAURA CATALINA TOVAR BOHORQUEZ</t>
  </si>
  <si>
    <t>218-2020</t>
  </si>
  <si>
    <t>DORIS ELENA ESTRADA</t>
  </si>
  <si>
    <t>219-2020</t>
  </si>
  <si>
    <t>GABRIEL JAIME BUSTAMANTE RAMIREZ</t>
  </si>
  <si>
    <t>220-2020</t>
  </si>
  <si>
    <t>RENTAMOS PROPIEDAD RAIZ MEDELLIN S.A.S.</t>
  </si>
  <si>
    <t>900417144-8</t>
  </si>
  <si>
    <t>221-2020</t>
  </si>
  <si>
    <t>HEBERT MAURICIO CAÑON PEREZ</t>
  </si>
  <si>
    <t>222-2020</t>
  </si>
  <si>
    <t>ANGELA MARIA ERASO MESA</t>
  </si>
  <si>
    <t>223-2020</t>
  </si>
  <si>
    <t>CATALINA RESTREPO MARTINEZ</t>
  </si>
  <si>
    <t>224-2020</t>
  </si>
  <si>
    <t>JAVIER FERNANDO VILLAMIL VELASQUEZ</t>
  </si>
  <si>
    <t>225-2020</t>
  </si>
  <si>
    <t>PAUL GIOVANI ALZATE FLOREZ</t>
  </si>
  <si>
    <t>226-2020</t>
  </si>
  <si>
    <t>ANGELA NAVIA LOPEZ</t>
  </si>
  <si>
    <t>227-2020</t>
  </si>
  <si>
    <t>LAURA CATALINA JUNCO GOMEZ</t>
  </si>
  <si>
    <t>228-2020</t>
  </si>
  <si>
    <t>YUDY ANGELICA OVALLE MACIAS</t>
  </si>
  <si>
    <t>229-2020</t>
  </si>
  <si>
    <t xml:space="preserve">SOFIA NATALIA GONZALEZ AYALA </t>
  </si>
  <si>
    <t>230-2020</t>
  </si>
  <si>
    <t>ANTONIO JOSE RODRIGUEZ TORRES</t>
  </si>
  <si>
    <t>231-2020</t>
  </si>
  <si>
    <t>DANIELA MUÑOZ MORALES</t>
  </si>
  <si>
    <t>232-2020</t>
  </si>
  <si>
    <t>JORGE ANDRES BAUTISTA BULLA</t>
  </si>
  <si>
    <t>233-2020 (O.C. 45113)</t>
  </si>
  <si>
    <t>SUMIMAS S.A.S.</t>
  </si>
  <si>
    <t>234-2020 (O.C. 45114)</t>
  </si>
  <si>
    <t>235-2020 (O.C. 45115)</t>
  </si>
  <si>
    <t>236-2020 (O.C. 45119)</t>
  </si>
  <si>
    <t>ALIANZA ESTRATEGICA OUTSOURCING &amp; SUMINISTROS S.A.S.</t>
  </si>
  <si>
    <t>237-2020</t>
  </si>
  <si>
    <t>NANCY ESPERANZA MACIAS</t>
  </si>
  <si>
    <t>238-2020</t>
  </si>
  <si>
    <t>NIDIA PATRICIA VARELA ARISMENDY</t>
  </si>
  <si>
    <t>239-2020</t>
  </si>
  <si>
    <t>CAROLINA PINZON RIVERA</t>
  </si>
  <si>
    <t>240-2020</t>
  </si>
  <si>
    <t>RUBEN DARIO GUZMAN</t>
  </si>
  <si>
    <t>241-2020</t>
  </si>
  <si>
    <t>CELIA DEL PILAR PAEZ CANRO</t>
  </si>
  <si>
    <t>242-2020</t>
  </si>
  <si>
    <t>JEIMMY ALEIDER OROZCO CELIS</t>
  </si>
  <si>
    <t>243-2020</t>
  </si>
  <si>
    <t>JAVIER DAVID AVILA ECHEVARRIA</t>
  </si>
  <si>
    <t>244-2020</t>
  </si>
  <si>
    <t>YEISON ANDREY SALAZAR ZULUAGA</t>
  </si>
  <si>
    <t>245-2020</t>
  </si>
  <si>
    <t>AURA VALERIA SAENZ MONTOYA</t>
  </si>
  <si>
    <t>246-2020</t>
  </si>
  <si>
    <t>ANYI JHOANA CARDENAS FORERO</t>
  </si>
  <si>
    <t>247-2020</t>
  </si>
  <si>
    <t>GLORIA ISIS RESTREPO BULLA</t>
  </si>
  <si>
    <t>248-2020</t>
  </si>
  <si>
    <t>JOEL SAIR MERTIN PEREZ</t>
  </si>
  <si>
    <t>249-2020</t>
  </si>
  <si>
    <t>CAMILA ANDREA MONTOYA</t>
  </si>
  <si>
    <t>250-2020 (O.C. 45228)</t>
  </si>
  <si>
    <t>251-2020</t>
  </si>
  <si>
    <t>TASMITH YURLEYDY AVILES GUTIERREZ</t>
  </si>
  <si>
    <t xml:space="preserve"> 252-2020</t>
  </si>
  <si>
    <t>TERESA ESPINOSA PERDOMO</t>
  </si>
  <si>
    <t>253-2020</t>
  </si>
  <si>
    <t>RONYELIS GONZALEZ HERNANDEZ</t>
  </si>
  <si>
    <t>254-2020</t>
  </si>
  <si>
    <t>KEVIN NIETO VALLEJO</t>
  </si>
  <si>
    <t>255-2020</t>
  </si>
  <si>
    <t>SERGIO DANIEL RODRIGUEZ OSPINA</t>
  </si>
  <si>
    <t>256-2020</t>
  </si>
  <si>
    <t>MARIA ISABEL YEPES TORO</t>
  </si>
  <si>
    <t>257-2020</t>
  </si>
  <si>
    <t>FELIPE ALARCON CORREA</t>
  </si>
  <si>
    <t>258-2020</t>
  </si>
  <si>
    <t>DIANA GISSELLA VELASQUEZ JIMENEZ</t>
  </si>
  <si>
    <t>259-2020</t>
  </si>
  <si>
    <t>CONNIE PAZOS ALARCON</t>
  </si>
  <si>
    <t>260-2020</t>
  </si>
  <si>
    <t>ACNERY ROSALIA MEDINA HERRERA</t>
  </si>
  <si>
    <t>261-2020</t>
  </si>
  <si>
    <t>JOSE EDGAR HERNANDO GALARZA BOGOTA</t>
  </si>
  <si>
    <t>262-2020</t>
  </si>
  <si>
    <t>LEIDY MARCELA APOLINAR ENCISO</t>
  </si>
  <si>
    <t>263-2020</t>
  </si>
  <si>
    <t>MARIA CAMILA LOPEZ MORENO</t>
  </si>
  <si>
    <t>264-2020</t>
  </si>
  <si>
    <t>LINA MARCELA MOSQUERA LEMUS</t>
  </si>
  <si>
    <t>265-2020</t>
  </si>
  <si>
    <t>CARLOS ANDRES LOPEZ VASQUEZ</t>
  </si>
  <si>
    <t>266-2020</t>
  </si>
  <si>
    <t>DIANA ALEXANDRA CHACON MONTAÑO</t>
  </si>
  <si>
    <t>267-2020</t>
  </si>
  <si>
    <t>268-2020</t>
  </si>
  <si>
    <t>SONIA MILENA PINEDA RODRIGUEZ</t>
  </si>
  <si>
    <t>269-2020</t>
  </si>
  <si>
    <t>JEFFRY DUVAN PAVA MUR</t>
  </si>
  <si>
    <t>270-2020</t>
  </si>
  <si>
    <t>LAURA GUZMAN PEÑUELA</t>
  </si>
  <si>
    <t>271-2020</t>
  </si>
  <si>
    <t>VIVIANA JULIETH DEL CARMEN HERNANDEZ OREJUELA</t>
  </si>
  <si>
    <t>272-2020</t>
  </si>
  <si>
    <t xml:space="preserve">IVAN DARIO SOSA SARMIENTO </t>
  </si>
  <si>
    <t>273-2020</t>
  </si>
  <si>
    <t>JENNY ZULEYMA GAVIRIA CUEVAS</t>
  </si>
  <si>
    <t>274-2020</t>
  </si>
  <si>
    <t>SEBASTIAN DAVID VARGAS AGUIRRE</t>
  </si>
  <si>
    <t>275-2020</t>
  </si>
  <si>
    <t>ALEJANDRO RODRIGUEZ GOMEZ</t>
  </si>
  <si>
    <t>276-2020</t>
  </si>
  <si>
    <t>MATEO BARNEY BETANCOURTH</t>
  </si>
  <si>
    <t>277-2020</t>
  </si>
  <si>
    <t>JOSE DE LOS SANTOS RODRIGUEZ VACA</t>
  </si>
  <si>
    <t>278-2020</t>
  </si>
  <si>
    <t>DIANA CAROLINA CALVO PINZON</t>
  </si>
  <si>
    <t>279-2020</t>
  </si>
  <si>
    <t>NATALI ALEJANDRA JIMENEZ RINCON</t>
  </si>
  <si>
    <t>280-2020</t>
  </si>
  <si>
    <t xml:space="preserve">MANUEL ALEJANDRO VEGA MALDONADO </t>
  </si>
  <si>
    <t>281-2020</t>
  </si>
  <si>
    <t>ALFREDO RAFAEL QUIROZ NARVAEZ</t>
  </si>
  <si>
    <t>282-2020</t>
  </si>
  <si>
    <t>DAVID ERNESTO NEGRETE CABRALES</t>
  </si>
  <si>
    <t>283-2020</t>
  </si>
  <si>
    <t>LUIS ALEJANDRO CALDERON ARIAS</t>
  </si>
  <si>
    <t>284-2020</t>
  </si>
  <si>
    <t>DIANA MARCELA ROJAS GARCIA</t>
  </si>
  <si>
    <t>285-2020</t>
  </si>
  <si>
    <t>MAVY KAREN JARAMILLO VALENCIA</t>
  </si>
  <si>
    <t>SERVIENTREGA S.A.</t>
  </si>
  <si>
    <t>287-2020 (O.C. 46047)</t>
  </si>
  <si>
    <t>ELITE LOGISTICA y RENDIMIENTOS S.A.S</t>
  </si>
  <si>
    <t>289-2020</t>
  </si>
  <si>
    <t>CRISTINA LUCIA VALDES LEZACA</t>
  </si>
  <si>
    <t>290-2020</t>
  </si>
  <si>
    <t>MARIA CAROLINA DE LAS MERCEDES FERNANDEZ GOMEZ</t>
  </si>
  <si>
    <t>291-2020</t>
  </si>
  <si>
    <t>LEIDY ANDREA GUTIERREZ ACOSTA</t>
  </si>
  <si>
    <t>292-2020</t>
  </si>
  <si>
    <t>JULIAN VILLEGAS SANTAMARIA</t>
  </si>
  <si>
    <t>293-2020</t>
  </si>
  <si>
    <t>MARIA ULIANA VIEIRA PAK</t>
  </si>
  <si>
    <t>294-2020</t>
  </si>
  <si>
    <t>CARLOS EDUARDO RODRIGUEZ GUALTEROS</t>
  </si>
  <si>
    <t>295-2020</t>
  </si>
  <si>
    <t>MAIRA ALEJANDRA GOMEZ RODRIGUEZ</t>
  </si>
  <si>
    <t>296-2020</t>
  </si>
  <si>
    <t>CLAUDIA ELENA RESTREPO URIBE</t>
  </si>
  <si>
    <t>297-2020</t>
  </si>
  <si>
    <t>298-2020</t>
  </si>
  <si>
    <t>CERO K S.A.S.</t>
  </si>
  <si>
    <t>299-2020</t>
  </si>
  <si>
    <t>JUAN CAMILO TORRES JIMENEZ</t>
  </si>
  <si>
    <t>300-2020 (O.C. 46789)</t>
  </si>
  <si>
    <t>ASEAR SA ESP</t>
  </si>
  <si>
    <t>811044253-8</t>
  </si>
  <si>
    <t>301-2020 (O.C. 46945)</t>
  </si>
  <si>
    <t>HARDWARE ASESORIAS SOFTWARE LTDA.</t>
  </si>
  <si>
    <t>804000673-3</t>
  </si>
  <si>
    <t xml:space="preserve">302-2020 (O.C. 46946) </t>
  </si>
  <si>
    <t>DISCOMPUCOL S.A.S</t>
  </si>
  <si>
    <t>303-2020 (O.C. 47017)</t>
  </si>
  <si>
    <t>HADWARE ASESORIAS SOFTWARE LTDA.</t>
  </si>
  <si>
    <t>304-2020</t>
  </si>
  <si>
    <t xml:space="preserve">POLICIA NACIONAL DE COLOMBIA </t>
  </si>
  <si>
    <t>800141397-5</t>
  </si>
  <si>
    <t>CONVENIO INTERADMINISTRATIVO</t>
  </si>
  <si>
    <t>305-2020</t>
  </si>
  <si>
    <t>DIANA MARCELA GARCIA SIERRA</t>
  </si>
  <si>
    <t>306-2020</t>
  </si>
  <si>
    <t>LAURA MELISA HERRERA FERNANDEZ1015433.72</t>
  </si>
  <si>
    <t>307-2020</t>
  </si>
  <si>
    <t>ALEX FERNANDO BOTERO CANO</t>
  </si>
  <si>
    <t>308-2020</t>
  </si>
  <si>
    <t>JOSE MANUEL HERNANDEZ SALINAS</t>
  </si>
  <si>
    <t>GESTIÓN DE SEGURIDAD ELECTRÓNICA S.A</t>
  </si>
  <si>
    <t>900204272-8</t>
  </si>
  <si>
    <t>310-2020</t>
  </si>
  <si>
    <t>NATALIA BARON QUIROGA</t>
  </si>
  <si>
    <t>311-2020</t>
  </si>
  <si>
    <t>JENNY MARCELA DIAZ MUÑOZ</t>
  </si>
  <si>
    <t>312-2020</t>
  </si>
  <si>
    <t>DEPARTAMENTO ADMINISTRATIVO PARA LA PROSPERIDAD SOCIAL - DPS</t>
  </si>
  <si>
    <t>900039533-8</t>
  </si>
  <si>
    <t>313-2020</t>
  </si>
  <si>
    <t>NATALIA VELEZ RINCON</t>
  </si>
  <si>
    <t>314-2020</t>
  </si>
  <si>
    <t>MARIA JOSE HERNANDEZ CASTAÑO</t>
  </si>
  <si>
    <t>315-2020</t>
  </si>
  <si>
    <t>JUDY JAQUELINE JACANAMEJOY CHICUNQUE</t>
  </si>
  <si>
    <t>316-2020</t>
  </si>
  <si>
    <t>JORGE ANDRES PINEDA CAMACHOA</t>
  </si>
  <si>
    <t>317-2020</t>
  </si>
  <si>
    <t>KAROL MICHELL MORENO RINCON</t>
  </si>
  <si>
    <t>318-2020</t>
  </si>
  <si>
    <t xml:space="preserve">JEIMMY ALEIDER OROZCO CELIS </t>
  </si>
  <si>
    <t>319-2020</t>
  </si>
  <si>
    <t>LOBSANG BRAGUI PARRA PEÑA</t>
  </si>
  <si>
    <t>320-2020</t>
  </si>
  <si>
    <t>CAROLINA MATUS ARIZA</t>
  </si>
  <si>
    <t>321-2020</t>
  </si>
  <si>
    <t>SOL YAMILE BOTERO LOPEZ</t>
  </si>
  <si>
    <t>CONTRATO INTERADMINISTRATIVO</t>
  </si>
  <si>
    <t>ITEM</t>
  </si>
  <si>
    <t>OBJETO</t>
  </si>
  <si>
    <t>FECHA FINAL</t>
  </si>
  <si>
    <t>LUGAR EJECUCIÓN</t>
  </si>
  <si>
    <t>VALOR TOTAL</t>
  </si>
  <si>
    <t>PORTAL DE PUBLICACIÓN</t>
  </si>
  <si>
    <t xml:space="preserve">FECHA SUSCRIPCIÓN </t>
  </si>
  <si>
    <t>FECHA INICIAL</t>
  </si>
  <si>
    <t>MEDELLIN</t>
  </si>
  <si>
    <t>Contratar el arrendamiento del inmueble identificado con la matrícula inmobiliaria No. 50C-256115, ubicado en la Diagonal 34 No. 5-37, en la ciudad de Bogotá, para el funcionamiento temporal del archivo de los archivos relacionados a las graves y manifiestas violaciones a los derechos humanos e infracciones al derecho internacional humanitario ocurridas con ocasión del coflicto armado interno y los archivos de gestión que tengan relación con los referidos archivos del Centro Nacional de Memoria Histórica</t>
  </si>
  <si>
    <t>SECOP II</t>
  </si>
  <si>
    <t>Prestar los servicios de apoyo a la gestión para apoyar las actividades requeridas por el grupo de planeación en relacion con la ejecución de los proyectos de inversion y su materialización a traves de la gestion precontractual y poscontracual principalmente a las demas dependencias del Centro Nacional de Memoria Histórica de acuerdo con la normatividad vigente</t>
  </si>
  <si>
    <t>Prestar servicios de apoyo para adelantar la gestion, precontracual y contractual y poscontractual de los procesos de la estrategia de comunicaciones principalmente y a las demas dependencias del Centro Nacional de Memoria Historica que así lo requieran de acuerdo con la normatividad vigente</t>
  </si>
  <si>
    <t>Prestar servicios profesionales juridicos al CNMH para apoyar la representacion judicial de la entidad, así como la proyeccion de actos administrativos, revision de la documentacion precontractual, contractual y poscontractual a cargo de la Oficina Asesora Juridica y acompañar a la Direccion General y Ordenadores del gasto en los procedimientos administrativos sancionatorios contractuales.</t>
  </si>
  <si>
    <t>Prestar servicios como conductor, para el vehiculo asignado po el Centro Nacional de Memoria Historica, con el fin de apoyar los traslados que sean requeridos</t>
  </si>
  <si>
    <t>Prestar sus servicios profesionales a la Dirección de Acueros de la Verdad (DAV), para realizar las actividades relacionadas con el preocesamiento, sistematización, codificación y análisis cuantitativo de la información surgida del mecanismo no judicial de contribución a la verdad implementado por la DAV, necesarias para la elaboración de informes.</t>
  </si>
  <si>
    <t>Prestar sus servicios profesionales a la Dirección de Acuerdos de la Verdad  (DAV) para articular los temas relacionados con los procesos contractuales de la DAV principalmente y a las demas dependencias del Centro que asi lo requieran de acuerdo con la normatividad vigente.</t>
  </si>
  <si>
    <t>Prestar sus servicios profesionales a la Dirección de Acuerdos de la Verdad  (DAV) para articular los temas propios del mecanismo no judicial de contribución a la verdad en el ámbito administrativo, operativo, financiero, que permitan el desarrollo de los objetivos y metas asignados a la DAV segun mandato de la ley 1224 de 2010.</t>
  </si>
  <si>
    <t>Prestar sus servicios profesionales a Dirección de Acuerdos de la Verdad (DAV), en temas relacionados con los aspectos administrativos y Finanacieros que requiera la DAV para su correcto desarrollo, conforme a los protocolos y demás instrumentos establecidos por el CNMH.</t>
  </si>
  <si>
    <t>Prestar sus servicios de apoyo a la gestión en los procesos documentales, necesarios para la correcta instrumentalización de los procesos contractuales del centro nacional de memoria histórica, en especial los relacionados con la estrategia de participación ciudadana.</t>
  </si>
  <si>
    <t>Prestación de servicios de apoyo a la gestión administrativa y logística a la Oficina Asesora Jurídica del CNMH.</t>
  </si>
  <si>
    <t>Prestar sus servicios para apoyar los procesos del área de recursos físicos en la gestión de inventarios, custodia de activos en bodega, recepción, alistamiento, traslado de publicaciones y bienes muebles de las bodegas a las sede del CNMH, así como funcionarios del centro cuando sea requerido.</t>
  </si>
  <si>
    <t>Prestar sus servicios técnicos a la Dirección de Acuerdos de la Verdad, en los temas relacionados con las actividades operativas de la Dirección que se requiera, conform a los protocolos y demás instrumentos establecidos por el CNMH</t>
  </si>
  <si>
    <t>Prestar sus servicios profesionales a la Dirección de Acuerdos de la Verdad (DAV) para articular el procedimiento de certificación en los temas jurídicos que se deriven del mecanismo no judicial de contribución a la verdad implementado por la DAV referido por el mandato en la ley 1424 de 2010</t>
  </si>
  <si>
    <t xml:space="preserve">MEDELLIN </t>
  </si>
  <si>
    <t>Prestar los servicios profesionales para adelantar la gestión precontractual, contractual y poscontractual de los procesos del equipo de pedagogía principalmente a alas demás dependencias del centro nacional de memoria histórica que asi lo requieran de acuerdo con la normatividad vigente.</t>
  </si>
  <si>
    <t>Prestar servicios profesionales para orientar la generación de los planes y proyectos de comunicación institucional, la edición de contenidos periodísticos teniendo en cuenta la misionalidad e imagen del CNMH, de conformidad con las metas trazadas por la Estrategia de Comunicaciones; así como promover el relacionamiento de canales de comunicación sirviendo como enlace con la Dirección General</t>
  </si>
  <si>
    <t>Prestar servicios de apoyo a la Dirección Administrativa y Financiera-función Gestión TIC, en la gestión de sistemas operativos y redes de datos en las sedes del Centro Nacional de Memoria Histórica-CNMH-</t>
  </si>
  <si>
    <t>Prestar servicios de apoyo a la Dirección Administrativa y Financiera- función Gestión TIC, en la gestión de sistemas operativos y redes de datos en las sedes del Centro Nacional de Memoria Histórica-CNMH-</t>
  </si>
  <si>
    <t>Prestar servicios de apoyo a la gestión a la Dirección Administrativa y Financiera-función Gestión TIC, en la gestión de sistemas operativos y redes de datos en las sedes del Centro Nacional de Memoria Histórica-CNMH-</t>
  </si>
  <si>
    <t>Prestar servicios profesionales para atender las solicitudes de información de la ciudadanía con relación a las necesidades y requerimientos de la Estrategía de Comunicaciones; gestionar bases de datos e implementar el plan y la política de distribución de materiales de la entidad.</t>
  </si>
  <si>
    <t>Prestar los servicios de apoyo a la gestión en el proceso de organización de documentación derivada de los procesos destinados a motivar, promover y garantizar la participación, en las investigaciones de la Memoria Histórica, de los grupos vulnerables, etnicos género, grupos políticos y demás formas de organización de las víctimas que han sido objeto de persecución en el marco del conflicto interno, así como las demás procesos documentales que adelanta el CNMH en sus diferentes dependencias.</t>
  </si>
  <si>
    <t>Prestar servicios profesionales para apoyar la elaboración y seguimiento de los informes de planeación e informes de gestión y de gestión documental de la Dirección de Archivo de los Derechos Humanos del CNMH, y realizar el soporte necesario en la implementación del Sistema Integrado de Gestión de la Dirección de Archivo de los Derechos Humanos y las actualizaciones que este requiera, de acuerdo con las metas del Gobierno Nacional establecidos para la vigencia 2020.</t>
  </si>
  <si>
    <t xml:space="preserve"> Prestar servivios profesionales a la Dirección Administrativa y Financiera - TIC del CNMH para la administración y gestión contable e inventarios de los equipos y elementos  que componen la infraestructura  física y tecnológica del CNMH.</t>
  </si>
  <si>
    <t>Prestar los servicios de apoyo a la gestión del Centro Nacional De Memoria Histórica en las actividades de archivo, y apoyo administrativo relacionado con la recepción, atención telefónica y presencial de usuarios y visitantes en general al  CNMH para fortalecer de esta manera los canales de atención de la entidad, así como también la comunicación telefónica interna y externa con las diferentes áreas misionales y dependencias del CNMH.</t>
  </si>
  <si>
    <t>Prestar servicios profesionales para apoyar la estructuración de las etapas precontractual y contractual, de los convenios y/o contratos interadministrativos o de cualquier índole, actas de entendimiento, y o contratos de mayor cuantía, que la Dirección de archivo de los Derechos Humanos (DADH) requiera para el cumplimiento de las metas establecidas paa la vigencia del 2020</t>
  </si>
  <si>
    <t>Prestar servicios profesionales para apoyar la gestión en la central de cuentas coordinada en el proceso de recepción y trámite de pago honorarios de contratistas y proveedores del centro nacional de memoria histórica, así como los servicios públicos comisiones y demás procesos de obligación presupuestal.</t>
  </si>
  <si>
    <t>Prestar los servicios profesionales para el acompañamiento de los procesos contables y financieros del CNMH, apoyando el análisis de la información financiera y generando los reportes requeridos por el área de contabilidad</t>
  </si>
  <si>
    <t>Prestar servicios profesionales para apoyar la gestión de la etapa contractual, en el seguimiento a la ejecución de los contratos de cada uno de los proyectos a cargo de la Dirección para la Construcción de Memoria Histórica.</t>
  </si>
  <si>
    <t>Prestar servicios profesionales especializados para la implementación y puesta en funcionamiento del repositorio seguro del archivo virtual de derechos humanos, además de adelantar las acciones necesarias para garantizar la preservación a largo plazo de los documentos de archivo de la DADH</t>
  </si>
  <si>
    <t>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t>
  </si>
  <si>
    <t>Prestar servicios profesionales para realizar el seguimiento de los indicadores de la estrategia general de comunicaciones, así como para orientar la planeación, organización logística y realización de eventos masivos de divulgación de las acciones de la memoria histórica y temas anexos.</t>
  </si>
  <si>
    <t>Prestar los servicios técnicos para apoyar en la digitalización, gestión documental, implementación y puesta en funcionamiento del repositorio seguro del archivo virtual de derechos humanos, garantizando la preservación a largo plazo de los documentos de archivo de la DADH.</t>
  </si>
  <si>
    <t>Prestar servicios profesionales para apoyar técnica y metodológicamente al CNMH en el Direccionamiento Estratégico, a través de la formulación, el seguimiento y el monitoreo del Plan de Acción y del Plan Estratégico institucional; así como la ejecución y evaluación de la Estrategia de Participación Ciudadana y Rendición de cuentas.</t>
  </si>
  <si>
    <t>Prestar sus servicios profesionales para la elaboración, diligenciamiento, consolidación y seguimiento del plan anual de adquisiciones del CNMH, así como la publicación en el SECOP II, y el seguimiento a la ejecución presupuestal, así como el apoyo a los indicadores y metas que deben reportarse a las instancias correspondientes para el monitoreo de los planes institucionales, sectoriales y de gobierno correspondientes</t>
  </si>
  <si>
    <t>Prestar servicios profesionales juridicos para desarrollar actividades de gestión contractual del CNMH y en especial de la Dirección Técnica del Museo de la Memoria, así como de las actividades relacinadas con procesos juridico-administrativos del Centro Nacional de Memoria Histórica</t>
  </si>
  <si>
    <t>Prestar servicios profesionales para apoyar la gestión de las novedades de los funcionarios del CNMH en los sistemas de información tanto internos como externos que se requieran para tal fin</t>
  </si>
  <si>
    <t>Prestar los servicios profesionales en el seguimiento de las prácticas contables presupuestales y demás derivadas de los procesos y procedimientos de la dirección administrativa y financiera.</t>
  </si>
  <si>
    <t>Prestar servicios profesionales para apoyar la implementación del sistema de gestión ambiental y de Seguridad y Salud en el trabajo y sus articulación con el SIG y MPG</t>
  </si>
  <si>
    <t>Contratar el suministro de combustible para el parque automotor del CNMH</t>
  </si>
  <si>
    <t>Prestar servicios de apoyo a la Gestión para las actividades relacionadas con el direccionamiento y seguimiento a rspuestas a través de la plataforma tenológica para la atención al ciudadano y los procesos de peticiones, quejas, reclamos, sugerencias y deneuncias - PQRSD, para la estrategia de comunicaciones, principalmente, para la dirección administrativa y fianaciera y , para las demás dependencias del CNMH.</t>
  </si>
  <si>
    <t>Prestar sus servicios profesionales a la Dirección de Acuerdos de la Verdad DAV para realizar el monitoreo y seguimiento a las metas e indicadores del proyecto de inversión de la DAV y en los temas relacionados con el proceso de aplicación del mecanismo no judicial de contribución a la verdad.</t>
  </si>
  <si>
    <t>Prestar servicios técnicos para apoyar en el cotejo, clasificación y organización de las fuentes entregadas por los equipos de investigación de la dirección para la Construcción de Memoria Histórica con destino al Archivo de Derechos Humanos, así como en la organización del archivo de gestión de la DCHMH conforme a los parámetros institucionales de gestión documental.</t>
  </si>
  <si>
    <t>Prestar los servicios profesionales a la Dirección Administrativa y Financiera - TIC del CNMH para la formulación de planes de mantenimiento que permitan la optimización de las red de comunicaciones y la estabilización del proceso de migración del protocolo de comunicaciones IPV4 a IPV6</t>
  </si>
  <si>
    <t>Prestar servicios profesionales para acompañar las tareas de planeación, monitoreo de metas e indicadores y seguimiento a la ejecución presupuestal de los proyectos de inversión a cargo de la Dirección para la Construcción de la Memoria Histórica</t>
  </si>
  <si>
    <t>Prestar servicios profesionales para analizar, verificar y conciliar los movimientos de las cuentas de propiedad planta y equipo, efectuar los registros contables en el balance asegurando la idoneidad de la información financiera, principalmente en la dirección de museo de la memoria.</t>
  </si>
  <si>
    <t>Prestar sus servicios profesionales para la implementación, mantenimiento, difusión y mejora continua del Sistema de Gestión de Calidad - SGC, así como orientar la implementación del Modelo Integrado de Planeación y Gestión – MIPG y la administración de riesgos institucionales del CNMH.</t>
  </si>
  <si>
    <t>Prestar servicios profesionales para la planeación de la gestión de la Estrategia de Comunicaciones del CNMH, así como la generación de informes y reportes sobre el cumplimiento de las metas y objetivos; el seguimiento de indicadores y contratos del proyecto de inversión "Acciones para la divulgación de la memoria histórica a nivel nacional y territorial</t>
  </si>
  <si>
    <t>Prestar servicios profesionales para orientar los equipos de los Enfoques diferenciales de Adulto mayor, Discapacidad y Género en el desarrollo de las estrategias de transversalización de los lineamientos y orientaciones conceptuales al interior del CNMH y en el desarrollo de acciones específicas.</t>
  </si>
  <si>
    <t>Prestar servicios profesionales para orientar el equipo de enfoque diferencial de niños, niñas y adolescentes en el desarrollo de las estrategias de transversalización de los lineamientos y orientaciones conceptuales al interior del CNMH y en el desarrollo de acciones especificas.</t>
  </si>
  <si>
    <t xml:space="preserve">Prestar servicios profesionales para apoyar la gestión de alianzas y realizar el seguimiento de proyectos financiados con recursos de Cooperación Internacional y de otros aliados. </t>
  </si>
  <si>
    <t>Prestar servicios de apoyo a la gestión en el proceso de organización documental en los archivos de la estrategia de participación de víctimas, de trasversales y demás dependencias del CNMH</t>
  </si>
  <si>
    <t>Prestar servicios profesionales para acompañar la gestión de tesorería en lo relacionado con las conciliaciones de la información contable, seguimiento al módulo de ingresos y demás actividades de registro y pago de obligaciones, así como los servicios requeridos por la Dirección de Archivo de los Derechos Humanos inherentes a la gestión Administrativa y Financiera.</t>
  </si>
  <si>
    <t>Prestar servicios profesionales para apoyar la construcción, actualización y desarrollo de las tácticas de comunicación a implementar por la estrategia de comunicaciones, sirviendo como enlace de los Equipos de los Enfoques Diferenciales de Género, Niñas, Niños y Adolescentes, Adulto Mayor y Discapacidad..</t>
  </si>
  <si>
    <t>Prestar servicios profesionales para orientar el equipo de Enfoque diferencial Étnico en el desarrollo de las estrategias de transversalización de los lineamientos y orientaciones conceptuales al interior del CNMH y en el desarrollo de acciones específicas.</t>
  </si>
  <si>
    <t>Prestar sus servicios profesionales a la Dirección Administrativa y Financiera para la revisión, análisis y seguimiento de la implementación del nuevo marco normativo de regulación contable publica para entidades de gobierno.</t>
  </si>
  <si>
    <t>Prestar servicios de apoyo a la gestión para atender los requerimientos de distribución y manejo de la correspondencia derivada de los procesos de divulgación y promoción de la estrategia de comunicaciones, principalmente, y de las demás dependencias que lo requieran.</t>
  </si>
  <si>
    <t>Prestar servicios profesionales para realizar el seguimiento técnico, académico y en campo a investigaciones e iniciativas de memoria, según los lineamientos de la Dirección para la Construcción de Memoria Histórica.</t>
  </si>
  <si>
    <t>Prestar servicios profesionales para hacer el seguimiento a la estrategia de comunicación, difusión, visibilidad y apropiación social de las Iniciativas de Memoria Histórica del Centro Nacional de Memoria Histórica, con énfasis en medios escritos y digitales, acorde con los lineamientos técnicos de la Dirección para la Construcción de Memoria Histórica y la Estrategia de Comunicaciones de la entidad</t>
  </si>
  <si>
    <t>Prestar servicios profesionales para apoyar la modelación, elaboración de esquemas básicos y cartográficos necesarios para gestión predial, dotación mobiliaria y proyección de mantenimientos locativos del Museo de Memoria de Colombia.</t>
  </si>
  <si>
    <t>Prestar servicios profesionales para apoyar las actividades administrativas, jurídicas y de recolección de información necesarias para las investigaciones y seguimiento contractual a cargo de Dirección técnica del Museo Nacional de la Memoria del CNMH.</t>
  </si>
  <si>
    <t>Prestar servicios profesionales para desarrollar la gestión, acompañamiento, seguimiento, materialización y disusión de las iniciativas de Memoria Histórica que le sean asignadas, con énfasis en herramientas cualitativas de reconstrucción de memoria histórica, derechos humanos, ciencias sociales y Ley de Víctimas</t>
  </si>
  <si>
    <t>Prestar servicios profesionales para apoyar la gestión precontractual, contractual y poscontractual de la Dirección de Archivos de los Derechos Humanos y la brindar apoyo jurídico en los procedimientos misionales de esta dirección.</t>
  </si>
  <si>
    <t>Prestar los servicios personales para el apoyo a la gestión administrativa, transferencias documentales, digitalización y bases de datos de procesos contractuales de la estrategía de comunicaciones y de la Dirección Administrativa y Financiera del Centro Nacional de Memoria Histórica.</t>
  </si>
  <si>
    <t>Prestar servicios profesionales para gestionar y aportar aspectos técnicos que deben ser exigidos y controlados por supervisores, miembros de comités y ordenadores (es) del gasto durante la cadena de trámites, estructuración y construcción del Museo de Memoria de Colombia</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</si>
  <si>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cultura de paz y trabajo psicosocial.</t>
  </si>
  <si>
    <t>Prestar servicios profesionales para desarrollar la gestión, acompañamiento, seguimiento, materialización y difusión de las iniciativas de Memoria Histórica que le sean asignadas, con énfasis en memoria histórica, derechos humanos, lenguaje audiovisual, practivas artísticas y museografías, entre otras.</t>
  </si>
  <si>
    <t>Prestar servicios profesionales para apoyar la gestión, planeación y seguimiento de los recusrso financieros y contables de la Dirección de Museo y aquellos transferidos a patrimonios autónomos para la construcción Física del Museo.</t>
  </si>
  <si>
    <t>El CONTRATISTA se compromete a Prestar sus servicios de reprografía, custodia y elaboración de documentos técnicos, según la normatividad vigente, para el fortalecimiento de los Archivos de Derechos Humanos de la Dirección de Archivo de los Derechos Humanos del Centro Nacional de Memoria Histórica</t>
  </si>
  <si>
    <t>Contratar servicios profesionales para la asesoria y asistencia tecnica de la Dirección General del CNMH en temas estratégicos y misionales que permitan el cumplimiento de los planes, objetivos y metas del CNMH</t>
  </si>
  <si>
    <t>Prestar servicios profesionales  para orientar la ejecución, monitoreo, seguimiento y evaluación de las políticas, programas y proyectos a cargo del CNMH, así como la costrucción de documentos y reportes en los aplicativos de información establecidos para la planeación Institucional, Sectorial, y Nacional.</t>
  </si>
  <si>
    <t>Prestar servicios professionales para orientar el relacionamiento con medios de comunicación, las comunicaciones externas e interistitucionales y realizar acciones de free pres que posibliliten la divulgación de la misionalidad de la entidad, así como realizar el cubrimiento periodístico de las actividades de la entidad.</t>
  </si>
  <si>
    <t>Contratar el arrendamiento de los bienes inmuebles identificados con las matrículas inmobiliarias Nos. 50C-78356 y 50C-1667372 conforme a los condiciones técnicas definidas</t>
  </si>
  <si>
    <t>Prestar servicios de apoyo a la gestión para la implementación de procesos y procedimientos archivísticos en gestión documental de la Dirección de Archivo de los Derechos Humanos, así como el seguimiento.</t>
  </si>
  <si>
    <t>Prestar servicios profesionales para desarrollar la gestión, acompañamiento, seguimiento, materialización y disusión de las iniciativas ed Memoria Histórica que le sean asignadas, con énfasis en herramientas cualitativas de reconstrucción de memoria histórica, derechos humanos, medios audiovisuales, comuicación y cine.</t>
  </si>
  <si>
    <t xml:space="preserve">Prestar servicios profesionales para acompañamiento, seguimiento, materialización y difusión de las Iniciativas de Memoria Histórica que le sean asignadas, con énfasis en diseño gráfico, ilustración y medios digitales.  </t>
  </si>
  <si>
    <t>Prestar servicios profesionales para acompañar la implementación de la Estrategía Psicosocial Al cuidado de los que Cuidan la Memoria edl CNMH y sus tres líneas de acción cuidado a los profesionales competencias psicosociales y redes de trabajo.</t>
  </si>
  <si>
    <t>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</si>
  <si>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Prestación de servicios profesionales para apoyar al equipo de investigación ¡Basta ya! Montes de Maria (Fase 4) en la redacción y el lanzamiento del informe.</t>
  </si>
  <si>
    <t>Prestar servicios profesionales a la Dirección de Acuerdos de la Verdad (DAV), en temas realcionados con la proyección de los actos administrativos que deriven del procedimiento de contribución a la verdad y demás actos administrativos que apoyen la implementación del Mecanismo no judicial de la Contribución.</t>
  </si>
  <si>
    <t>Prestar servicios profesionales a la Dirección de Acuerdos de la Verdad (DAV), para realizar las actividades relacionadas con el análisis y la codificación de fuetes primarias y secundarias y demás actividades tendientes a la elaboración de informes sobre el accionar de las estructuras paramilitares de colombia</t>
  </si>
  <si>
    <t>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t>
  </si>
  <si>
    <t>Prestación de servicios de apoyo a la gestión en el proceso de organización documental derivada de los procesos de planeación, así como los demás procesos que adelanata el CNMH.</t>
  </si>
  <si>
    <t>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t>
  </si>
  <si>
    <t>Prestar sus servicios profesionales a la Dirección de Acuerdos de la Verdad (DAV), para apoyar la implementación del Mecanismo no judicial de Contribución a la Verdad en especial el procedimiento desarrollado por la Dirección de Acuerdos de la Verdad y la ley 1424 de 2010</t>
  </si>
  <si>
    <t>Prestar sus servicios profesionales a la Dirección de Acuerdos de la Verdad (DAV), para articular la divulgación de los mensajes de comunicativos relacioados con la implementación del plan de comunicaciones principalmente en lo referido al mecanismo no judicial de contibución a la verdad y memoria histórica.</t>
  </si>
  <si>
    <t>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t>
  </si>
  <si>
    <t>Prestar servicios profesionales para desarrollar la gestión, acompañamiento, seguimiento, materialización y difusión de las Iniciativas de Memoria Histórica que le sean asignadas, con énfasis en herramientas cualitativas de reconstrucción de memoria histórica, comunicación comunitaria y derechos humanos</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</si>
  <si>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e investigación social.</t>
  </si>
  <si>
    <t>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t>
  </si>
  <si>
    <t>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t>
  </si>
  <si>
    <t>Contratar la prestación del servicio de arrendamiento del software "HUMANO" en la figura de SaaS que permita la gestión y liquidación de la nómina de los funcionarios de la planta de personal del Centro Nacional de Memoria Histórica, que incluya el servicio de alojamiento (hosting), soporte técnico, mantenimiento, adecuaciones y actualización del software ofrecido</t>
  </si>
  <si>
    <t>Prestar servicios profesionales para orientar la implementación de la política editorial, la ejecución del plan de producción editorial, el diseño, diagramación y la construcción de materiales de apropiación de la memoria histórica, además de servir como enlace de la estrategía nación territorio.</t>
  </si>
  <si>
    <t>Prestar sus servicios personales a la Dirección de Acuerdos de la Verdad (DAV), para realizar las actividades relacionadas la organización de archivos o expedientes físicos y la migración de la información al sistema de información-SAIA.</t>
  </si>
  <si>
    <t>Prestar sus servicios personales a la dirección de acuerdos de la verdad (dav), para realizar las actividades relacionadas la organización de archivos o expedientes físicos y la migración de la información al sistema de información SAIA</t>
  </si>
  <si>
    <t>Prestar sus servicios de apoyo a la gestión a la Dirección de Acuerdos de la Verdad (DAV), para articular la clasificación, descripción, catalogación de la información que surja en el marco de la ley 1424 del 2010 en especial los Acuerdos de contribución a la verdad histórica del Centro de Nacional de Memoria Histórica.</t>
  </si>
  <si>
    <t>Prestar servicios profesionales para apoyar la gestión documental de las iniciativas de Memoria Histórica, así como la del equipo de iniciativas de Memoria con énfasis en archivos de derechos humanos, acorde con los lineamientos de los requisitos técnicos de la Dirección para la construcción de Memoria Histórica y la Dirección de Archivos</t>
  </si>
  <si>
    <t>Prestación de servicios profesionales para gestionar (Planear, implementar, producir evaluar) alianzas con bibliotecas públicas privadas a nivel nacional con el fin de promover planes de acción para la circulación, difusión y promoción de los productos e memoria.</t>
  </si>
  <si>
    <t>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t>
  </si>
  <si>
    <t>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t>
  </si>
  <si>
    <t>Prestar servicios de apoyo a la gestión de la línea de pedagogía de la memoria del CNMH, en todos los procesos y actividades relacionadas con la gestión y sistematización de la información, planeación y desarrollo de eventos académicos y todas las demás acciones de la línea.</t>
  </si>
  <si>
    <t>Suministro de tiquetes aéreos de pasajeros en rutas nacionales e internacionales y demás servicios conexos, para el desplazamientos de los funcionarios y contratistas del CNMH</t>
  </si>
  <si>
    <t>Prestar servicios de apoyo a la gestión a la dirección de acuerdos de la verdad (dav), para la implementación del mecanismo no judicial de contribución en temas relacionados con la parte administrativa y operativa referente al procedimiento de contribución a la verdad en la sede regional transitoria asignada.</t>
  </si>
  <si>
    <t>Prestar servicios profesionales para implementar procesos y espacios de participación ciudadana definidos por la estrategia de comunicaciones, incluyendo el proyecto bibliotecas con memoria, ademnas de funcionar como enlace con el equipo de pedagogia</t>
  </si>
  <si>
    <t>Prestar los servicios profesionales para elaborar documentos técnicos y jurídicos en respuesta a requerimientos judiciales y administrativos provenientes de las sentencias emitidas por las salas de justicia y paz ( Ley 975/05), la jurisdicción ordinaria y en procesos de restitución de tierras notificados  al CNMH, así como la articulación interna e isntitucional necesarias para el cumplimiento de las ódenes y los exhortos judiciales, de acuerdo a los lineamientos de la Estrategía de Reparaciones.</t>
  </si>
  <si>
    <t>Prestar servicios profesionales para articular la implementación del Observatoria de memoria y conflicto (OMC), así como realizar el mapeo de posibles fuentes de información procesada en el sistema de información de OMC</t>
  </si>
  <si>
    <t xml:space="preserve">Prestar servicios profesionales para realizar el cubrimiento periodístico de las actividades de la entidad, y la generación de contenidos en articulación la Dirección para la Construcción de Memoria Histórica
</t>
  </si>
  <si>
    <t>Prestar servicios profesionales para apoyar a la Dirección Administrativa y Financiera - Gestión TIC del CNMH, en el desarrollo e implementación de la política de gobierno digital y el desarrollo ay actualización del PETI del Centro Nacional de Memoria Histórica (CNMH)</t>
  </si>
  <si>
    <t>Prestar servicios profesionales para realizar la implementación de la estrategia multimedia (audiovisual y sonora) del Centro Nacional de Memoria Histórica y funcionar como enlace del equipo de cooperación y alianzas estratégicas</t>
  </si>
  <si>
    <t>Prestar sus servicios profesionales para la edición de los contenidos escritos producidos por la Estrategia de Comunicaciones, realizar comunicados de prensa y funcionar como enlace periodístico del equipo del enfoque Étnico.</t>
  </si>
  <si>
    <t>Prestar sus servicios profesionales para realizar las actividades relacionadas con el procesamiento, sistematización, codificación y análisis de la información surgida en materia de derechos humanos.</t>
  </si>
  <si>
    <t>Prestar servicios profesionales para proveer insumos investigativos y redactar los componentes jurídicos para actualizar el Plan Museológico del Museo de Memoria de Colombia en los asuntos de institucionalidad y gobernanza</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</si>
  <si>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construcción de paz.</t>
  </si>
  <si>
    <t>Prestar los de servicios profesionales para gestionar (planear, Implementar, producir, evaluar) las redes y los espacios académicos ya constituidos y para ampliar los mismas en función de proyectar la línea académica para la apropiación social de la memoria histórica desde el área de pedagogía</t>
  </si>
  <si>
    <t>Prestar servicios para apoyo a la gestión documental que contribuyta a la continuidad implementada en el centro nacional de memoria historica en cumplimiento de su actividad misional y administrativa, y en los procesos y sistemas de gestión documental y archivistica de la entidad en especial con el equipo de comunicaciones.</t>
  </si>
  <si>
    <t>Prestar servicios profesionales para realización y producción de contenidos audiovisuales, además de cubrimiento fotográfico de los eventos de la entidad</t>
  </si>
  <si>
    <t>Prestar servicios profesionales para la implementación de desarrollos digitales, la administración y el mantenimiento, como web master, de los sitios y micrositios internet del CNMH, de acuerdo con los parametros y lineamientos de gobierno digital y el manual de imagen institucional</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</si>
  <si>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análisis sociopolítico de contextos y territorios.</t>
  </si>
  <si>
    <t>CALI</t>
  </si>
  <si>
    <t>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trabajo etnográfico, entre otros.</t>
  </si>
  <si>
    <t>Prestación de servicios profesionales para gestionar y afianzar la relación con las víctimas y las organizaciones de víctimas nacionales e internacionales en función de hacer efectiva la apropiación social de la memoria, desde la perspectiva pedagógica.</t>
  </si>
  <si>
    <t>Adquirir una destructora de papel para la Dirección General del CNMH</t>
  </si>
  <si>
    <t>Prestar sus servicios técnicos a la Dirección de Acuerdos de la Verdad (DAV), para apoyar la implementación del Mecanismo no Judicial de Contribución en temas relacionados con el desarrollo y seguimiento de las actividades del equipo jurídico propio del mecanismo requeridas para el cumplimiento misional de la DAV.</t>
  </si>
  <si>
    <t>Prestar servicios profesionales para orientar la implementación de las medidas de reparación simbólica en el componente de curaduría, museología y diseño de exposiciones, según los lineamientos y criterios de focalización y priorización de la Estrategia de Reparaciones para el cumplimiento de medidas de satisfacción en Planes Integrales de Reparación Colectiva y sentencias judiciales de competencia del CNMH, así como apoyar la articulación con la Dirección del Museo Nacional de Memoria Histórica</t>
  </si>
  <si>
    <t>Prestar servicios profesionales a la Dirección de Archivo de los Derechos Humanos –DADH-, para la elaboración y revisión de contenidos periodísticos y de difusión a nivel local y regional, en relación con el desarrollo de las actividades de registro, fortalecimiento, apropiación y uso social de los Archivos de Derechos Humanos, que la Dirección realice.</t>
  </si>
  <si>
    <t>Prestar los servicios profesionales para gestionar (Planear, implementar, producir, evaluar) las alianzas académicas con entidades territoriales de educación y otras entidades y para ampliar las mismas en función de proyectar la línea académica para la apropiación social de la memoria histórica desde el área de pedagogía</t>
  </si>
  <si>
    <t>Prestar servicios profesionales para asistir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</si>
  <si>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apoyar el fortalecimiento de la Biblioteca, garantizando la consulta de información, el cumplimiento del depósito legal, la divulgación y la organización que permitan el funcionamiento del Centro de Documentación de derechos humanos y memoria histórica.</t>
  </si>
  <si>
    <t>Prestar servicios profesionales para el adecuado desarrollo de la gestión documental de la Dirección de Archivos de los Derechos Humanos DADH del Centro Nacional de Memoria Histórica CNMH, articulando y fortaleciendo los instrumentos archivísticos vigentes y proponiendo acciones permanentes en pro de la preservación y acceso de los documentos</t>
  </si>
  <si>
    <t>Prestar servicios profesionales para asistir la estrategia de investigación regional, en materia de reparación colectiva y judicial, en la región Pacífica, así como transversalizar el enfoque de Acción Sin Daño en la Estrategia de Reparaciones, según los lineamientos y criterios de focalización y priorización para el cumplimiento de medidas de satisfacción en Planes Integrales de Reparación Colectiva y sentencias judiciales de competencia del CNMH</t>
  </si>
  <si>
    <t>Prestar servicios profesionales para apoyar la incoporación y desarrollo de acciones específicas adelantadas por el enfoque de genero del Centro Nacional de Memoria Histórica, así como la identificación, gestión, implementación y seguimiento a otros procesos específicos con enfoque diferencial relacionados con las temáticas de discapacidad, envejecimiento y vejez</t>
  </si>
  <si>
    <t>Prestar servicios profesionales especializados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las actividades necesarias para la permanente revisión y ajustes de los resultados y resultados y reportes del READH (p) y el Protocolo de Gestión Documental</t>
  </si>
  <si>
    <t>Prestar servicios profesionales para apoyar la incorporación y desarrollo de acciones específicas adelantas por los enfoques de discapacidad y personas mayores del Centro Nacional de Memoria Histórica, así como la identificación, gestión, implementación y seguimiento a otros procesos específicos con enfoque diferencial relacionados con las temáticas de mujer, géneros y sectores sociales LGBTI</t>
  </si>
  <si>
    <t>Prestar servicios profesionales especializados para el fortalecimiento, registro y acopio de archivos relacionados referidos a las graves y manifiestas violaciones a los Derechos Humanos e Infracciones al Derecho internacional Humanitario, ocurridas con ocasión del conflicto armado interno</t>
  </si>
  <si>
    <t>Prestar servicios profesionales para orientar la implementación de las medidas de reparación simbólica en el componente de producción sonora, según lineamientos y criterios de focalización de la Estrategia de Reparaciones para el cumplimiento de medidas de satisfacción de Planes Integrales de Reparación Colectiva y sentencias judiciales de competencia del CNMH.</t>
  </si>
  <si>
    <t>Prestar los servicios de apoyo a la gestión en el proceso de organización de documentación y revisión de documentación requerida para la legalización de comisiones derivada de los diferentes procesos de la Dirección Administrativa y Financiera, así como a la oficina de Planación.</t>
  </si>
  <si>
    <t>Prestar servicios profesionales para asistir la implementación de la estrategia nación territorio en los territorios focalizados por el CNMH, para la región andina.</t>
  </si>
  <si>
    <t>Prestar servicios profesionales para realizar el seguimiento al sistema de control interno contable del CNMH y apoyar el proceso de auditoría interna y seguimiento a la implementación de las normas NICSP en el CNMH, con alcance en el proyecto de inversión “Implementación de las acciones de memoria histórica y Archivo de Derechos Humanos y Memoria Histórica”</t>
  </si>
  <si>
    <t>Prestar servicios profesionales para el diseño gráfico de material técnico en materia de archivos para la Dirección de Archivo de los Derechos Humanos DADH a presentarse en las actividades de fortalecimiento y pedagogía en materia de archivos.</t>
  </si>
  <si>
    <t>Prestar sus servicios de apoyo a la gestión a la Dirección de Acuerdos de la Verdad (DAV), para apoyar la implementación del Mecanismo no Judicial de Contribución en temas relacionados con la parte administrativa y operativa referente al procedimiento de contribución a la verdad en la sede regional transitoria asignadas.</t>
  </si>
  <si>
    <t>Se requiere la adquisición de los insumos para las adecuaciones y reparaciones locativas de los inmuebles ubicados en la Calle 34 No. 5-27, Calle 34 No. 5-37, Calle 34 No. 5-62 y Calle 35 No. 5-81 con las inmobiliarias GESA INMOBILIARIA Y MUKIS S.A.S., contrtos 334-2019 y 541-2018 respectivamente</t>
  </si>
  <si>
    <t xml:space="preserve">Prestar servicios profesionales a la Dirección Administrativa y Financiera - función gestión TIC, en actividades de desarrollo de software, administración de aplicaciones misionales y de apoyo del CNMH
</t>
  </si>
  <si>
    <t>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t>
  </si>
  <si>
    <t>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</si>
  <si>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asistir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</si>
  <si>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implementar la estrategia de investigación regional, en materia de reparación colectiva y judicial, en la región Pacífica del país,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</si>
  <si>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 judiciales de competencia del CNMH</t>
  </si>
  <si>
    <t>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t>
  </si>
  <si>
    <t>Prestar sus servicios profesionales a la Dirección de Acuerdos de la Verdad (DAV), para realizar la actividades relacionadas con el análisis y la codificación de fuentes primarias y secundarias, y demás actividades tendientes a la elaboración de informes sobre el accionar de las estructuras paramilitares en Colombia</t>
  </si>
  <si>
    <t>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</si>
  <si>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Prestar servicios profesionales para implementar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t>
  </si>
  <si>
    <t>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</si>
  <si>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Prestar servicios profesionales para apoyar la estructuración, definición e implementación de los lineamientos gráficos de los componentes comunicativos y museográficos de la Dirección de Museo.</t>
  </si>
  <si>
    <t>Contratar los servicios de un operador logístico para la organización, administración, y ejecución de eventos para el cumplimiento de sus obligaciones misionales, espacios para la interacción con víctimas, población civil, organizaciones comunitarias, comunidad académica y demás actores que se consideren necesarios en el marco de sus competencias legales y los proyectos de inversión</t>
  </si>
  <si>
    <t>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t>
  </si>
  <si>
    <t>Prestar los servicios de apoyo a la gestión administrativa en la sede regional de carácter transitoria y las demás actividades que se deriven del proceso de contribución a la verdad y a la Memoria Histórica implementado por la DAV</t>
  </si>
  <si>
    <t>Prestar servicios profesionales para orientar la implementación de las medidas de reparación simbolica en el componente audiovisual, según los lineamientos y criterios de focalización y priorización de la Estrategia de Reparaciones para el cumplimiento de medidas de satisfacción en Planes Integrales de Reparación Colectiva y sentencias judiciales de competencia del CNMH</t>
  </si>
  <si>
    <t>Prestar sus servicios profesionales para acompañar la formulación, validación, puesta a prueba en campo y ajustes del Programa de Extensión y Cultura de acuerdo a los lineamientos conceptuales del MMHC</t>
  </si>
  <si>
    <t>Prestar servicios profesionales para apoyar jurídicamente a la DADH en el cumplimiento de medidas de reparación relacionadas con acopio de expedientes y sentencias judiciales.</t>
  </si>
  <si>
    <t>Prestar sus servicios profesionales a la Dirección de Acuerdos de la Verdad (DAV), para realizar las actividades relacionadas con el análisis y la codificación de fuentes primarias y secundarias, y demás actividades tendientes a la elaboración sobre el accionar de las estructuras paramilitares en Colombia</t>
  </si>
  <si>
    <t xml:space="preserve">BUCARAMANGA </t>
  </si>
  <si>
    <t>Prestar sus servicios profesionales a la Dirección de Acuerdos de la Verdad (DAV), para articular la elaboración de informes analíticos sobre las estructuras paramilitares designadas por la DAV y demas actividades relacionadas con el análisis cualitativo de la información surgida de los relatos de personas desmovilizadas y de terceros</t>
  </si>
  <si>
    <t>Prestar sus servicios profesionales para acompañar el proceso de formulación, validación, puesta a prueba en campo y ajustes del programa pedagógico y educativo del MMHC de acuerdo a los lineamientos conceptuales del mismo.</t>
  </si>
  <si>
    <t>Prestar servicios de apoyo a la gestión para la gestión documental, precontractual y contractual de la Dirección de Archivo de los Derechos Humanos, así como el seguimiento a los procedimientos relacionados con pago a contratistas y a las acciones de la DADH en los territorios</t>
  </si>
  <si>
    <t>Prestar servicios profesionales para administrar el banco de imágenes y elaborar narrativas audiovisuales para la Dirección del Museo de Memoria Histórica de Colombia.</t>
  </si>
  <si>
    <t>Prestar Servicios Profesionales para administrar, desarrollar y actualizar el gestor de contenidos de la plataforma web museodememoria.gov.co del museo de Memoria de Colombia durante el 2020.</t>
  </si>
  <si>
    <t>Prestar servicios profesionales para apoyar a la gestión de tramites, requerimientos y seguimiento administrativo de los diferentes procesos de la Dirección para la Construcción de Memoria Histórica</t>
  </si>
  <si>
    <t>Prestar servicios profesionales para el diseño de piezas gráficas comunicativas de tipo divulgativo y promocional de los resultados, convocatoria a actividades, de soporte a la estrategia digital y la comunicación interna.</t>
  </si>
  <si>
    <t>Prestar servicios profesionales para apoyar a la Dirección Administrativa y Financiera - Función Gestión TIC en la administración de las herramientas tecnológicas y aplicaciones misionales server del CNMH</t>
  </si>
  <si>
    <t>Prestar sus servicios profesionales al centro nacional de memoria historica CNMH en la implementacion o seguimiento de la gestión de alianzas de cooperación y en la generación de espacios de intercambio, visibilización y transferencia de la experiencia colombiana en materia de memoria historica a nivel internacional</t>
  </si>
  <si>
    <t>Prestar servicios profesionales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 las actividades necesarias para la permanente revisión y ajustes de los resultados y reportes del READH(p).</t>
  </si>
  <si>
    <t>Prestar sus servicios profesionales a la Dirección de Acuerdos de la Verdad (DAV), para realizar las actividades relacionadas con el análisis y la codificación de fuentes primaria y secundarias, y demas actividades tendientes a la elaboración de informes sobre el accionar de las estructura paramilitares en Colombia</t>
  </si>
  <si>
    <t>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t>
  </si>
  <si>
    <t>Prestar servicios de apoyo a la gestión para la recolección, verificación, compilación, redacción y articulación de enfoques, líneas de implementación, contenidos, administración y esquematización de proyectos de la dimensión virtual del Museo de Memoria de Colombia</t>
  </si>
  <si>
    <t>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t>
  </si>
  <si>
    <t>CUCUTA</t>
  </si>
  <si>
    <t>Prestar servicios profesionales para asistir a la estrategia de investigación regional, en materia de reparación colectiva y judicial, en el Norte del país, según los lineamientos y criterios de focalización y priorización de la Estrategia de Reparaciones para el cumplimiento de medidas de satisfacción en Planes Integrales de Reparación Colectiva y sentencias judiciales de competencia del CNMH.</t>
  </si>
  <si>
    <t>Prestar sus servicios profesionales para apoyar las actividades relacionadas con los procedimientos de la Dirección de Acuerdos de la Verdad DAV en el marco del Mecanismo No Judicial de Contribución a la Verdad y a la Memoria Histórica.</t>
  </si>
  <si>
    <t>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t>
  </si>
  <si>
    <t>Prestar servicios profesionales para asistir la estrategia de investigación que se le sea asignada, en materia de reparación colectiva y judicial, según los lineamientos y criterios de focalización y priorización de la estrategia de reparaciones para el cumplimiento de medidas de satisfacción en planes integrales de reparación colectiva y sentencias judiciales de competencia del CNMH</t>
  </si>
  <si>
    <t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t>
  </si>
  <si>
    <t xml:space="preserve">VALLEDUPAR </t>
  </si>
  <si>
    <t>Prestar sus servicios profesionales a la direcciónde acuerdos de la verdad (dav), para articular la elaboración de informe de afectaciones psicosociales del mecanismo no judicial de contribución a la verdad y demas actividades relacionadas con el analisis cualitativo de la información surgida de los relatos de personas desmovilizadas y de terceros</t>
  </si>
  <si>
    <t>Apoyo a la Dirección Administrativa y Financiera - Función Gestión TIC, para la ejecución del mantenimiento preventivo hadware y software de los equipos de computo del Centro Nacional de Memoria Histórica CNMH</t>
  </si>
  <si>
    <t>Prestar servicios profesionales para apoyar la gestión, acompañamiento, seguimiento, materialización y difusión de las iniciativas de memoria histórica que le sean asignadas, con énfasis en herramientas cualitativas de reconstrucción de memoria histórica, derechos humanos y enfoque étnico.</t>
  </si>
  <si>
    <t>Prestar servicios profesionales para asistir la implementación de la estrategia nación territorio en los territorios focalizados por el CNMH, para la región Caribe.</t>
  </si>
  <si>
    <t xml:space="preserve">BARRANQUILLA </t>
  </si>
  <si>
    <t>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t>
  </si>
  <si>
    <t>Prestar servicios profesionales para asistir la implementación de la estrategia nación territorio en los territorios focalizados por el CNMH, para la región Pacífico sur.</t>
  </si>
  <si>
    <t>Prestar servicios profesionales para apoyar la implementación y puesta en funcionamiento del repositorio seguro del archivo virtual de derechos humanos, articulando los procesos de la gestión documental.</t>
  </si>
  <si>
    <t>Prestar servicios profesionales para asistir la implementación de la estrategia nación territorio y participación de victimas, además de la articulación para la realización de la agenda de acciones de memoria histórica en los territorios focalizados por el CNMH</t>
  </si>
  <si>
    <t>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t>
  </si>
  <si>
    <t>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t>
  </si>
  <si>
    <t>Contratar el arrendamiento de la sede transitoria de la Dirección de Acuerdos de la Verdad - DAV del Centro Nacional de Memoria Histórica, en el inmueble ubicado en la Calle 52 No. 49-27 Piso 7, Edificio Santa Helena, en la ciudad de Medellín - Antioquia</t>
  </si>
  <si>
    <t>Prestación de servicios profesionales para apoyar la gestión, acompañamiento, seguimiento, materialización y difusión de las iniciativas de Memoria Histórica que le sean asignadas, con énfasis en medios de comunicación, digitales y lenguaje audiovisual</t>
  </si>
  <si>
    <t>Prestar servicios profesionales para apoyar la conservación (registrar, inventariar y gestionar) de los documentos ( videos, registros sonoros, fotografias, entre otros), del banco de contenidos existentes y los que sean afines, para la consolidación de la dimensión virtual de la dirección del museo de memoria de colombia.</t>
  </si>
  <si>
    <t>Prestar sus servicios profesionales a la Dirección de Acuerdos de la Verdad (DAV), para apoyar la implementación del Mecanismo no judicial de contribución a la verdad en la recepción revisión, valoración analisis de los relatos establecido en la Ley 1424 de 2010, conforme a los protocolos y demás instrumentos desarrollados por la dirección de acuerdos de la verdad</t>
  </si>
  <si>
    <t>Prestar servicios profesionales para asistir la implementación de la estrategia nación territorio en los territorios focalizados por el CNMH, con énfasis en los territorios de tablero PAT, Zonas Futuro y PDETS y planes articulados con el SNARIV</t>
  </si>
  <si>
    <t>Prestar servicios profesionales para asistir en la implementación de la estrategia de participación de victimas del CNMH en el componente de productos audiovisuales concertados con las comunidades en los territorios focalizados por la estrategia que incluyan enfoque diferencial.</t>
  </si>
  <si>
    <t>BARRANCABERMEJA</t>
  </si>
  <si>
    <t>PASTO</t>
  </si>
  <si>
    <t>Prestar servicios profesionales para la elaboración y definición de los componentes gráficos y/o artísticos como insumos para los productos de la dimensión virtual del Museo de memoria histórica de Colombia</t>
  </si>
  <si>
    <t>Prestar servicios de apoyo a la gestión en el proceso de organización documental y radicación de comunicaciones oficiales</t>
  </si>
  <si>
    <t>Prestar servicios profesionales para conceptualizar y consolidar los elementos necesarios para la formulación e implementación del Plan Museologico del Museo de Memoria de Colombia</t>
  </si>
  <si>
    <t>Prestar sus servicios de apoyo a la gestión para acompañar la implementación de los componente audiovisuales y producción técnica de la programación auditiva y cultural del MMC</t>
  </si>
  <si>
    <t>Prestar servicios profesionales para implementar las estrategias de transversalización y de acciones específicas en el Enfoque diferencial de niños, niñas y adolescentes, así como aportar a la consolidación de orientaciones específicas para la incorporación de la mirada diferencial de esta población en los procesos de la Dirección de Archivos de Derechos Humanos</t>
  </si>
  <si>
    <t>Prestar servicios profesionales para apoyar los procesos relacionados con la participación de víctimas, con especial énfasis en la incorporación del enfoque diferencial de niños, niñas y adolescentes.</t>
  </si>
  <si>
    <t>Contratar el suministro de consumibles de impresión, mediante la modalidad de acuerdo marco de precios para impresoras Lexmark MX711, X656. T654</t>
  </si>
  <si>
    <t>Contratar el suministro de consumibles de impresión, mediante la modalidad de acuerdo marco de precios para impresoras HP Laser Jet 500 M551</t>
  </si>
  <si>
    <t>Contratar el suministro de consumibles de impresión, mediante la modalidad de acuerdo marco de precios para impresoras XEROX Phaser WorkCentre 3615</t>
  </si>
  <si>
    <t>Contratar el suministro de consumibles de impresión, mediante la modalidad de acuerdo marco de precios para impresoras KYOCERA 3140MFP+</t>
  </si>
  <si>
    <t>Prestar servicios profesionales para realizar gestión, acompañamiento, seguimiento, materialización y difusión de las Iniciativas de Memoria Histórica que le sean asignadas, con énfasis en herramientas cualitativas de reconstrucción de memoria histórica, derechos humanos y enfoque psicosocial.</t>
  </si>
  <si>
    <t>Prestar sus servicios profesionales para acopiar, redactar, cargar en plataformas y remitir al grupo de planeación los elementos necesarios para hacer seguimiento a proyectos de inversión, cumplimiento de metas y objetivos de planes operativos, de acción, de adquisiciones y en general aquellos requeridos en el proceso de planeación de la Dirección de Museo, así como la planeación estratégica del componente educativo y pedagógico de la misma</t>
  </si>
  <si>
    <t>Prestar sus servicios profesionales para proveer insumos para la programación educativa, artística y cultural del Museo de Memoria de Colombia en sus etapas de preproducción, producción en campo y posproducción durante la presente vigencia.</t>
  </si>
  <si>
    <t>prestar sus servicios profesionales para acompañar el componente, metodologico y gestión del conocimiento necesarios para la producción en campo de la programación educativa y cultural del MMC</t>
  </si>
  <si>
    <t>Prestar servicios profesionales para apoyar el desarrollo de los diferentes procesos de memoria que adelanta y acompaña el equipo de Enfoque Étnico en conformidad con el Plan de Acción 2020 y su estrategia de transversalización en el CNMH, con énfasis en el trabajo de implementación del enfoque en los procesos de asistencia a Iniciativas de Memoria Histórica.</t>
  </si>
  <si>
    <t>Prestar servicios profesionales para proveer insumos y redactar la estrategia de participación y atención psicosocial del Plan Museológico en el componente de Programa Estratégico del Museo de Memoria de Colombia.</t>
  </si>
  <si>
    <t>Prestar servicios profesionales para implementar, administrar, actualizar, actualizar y hacer reportes cualitativos y cuantitativos de la base de datos de identificación y registro de acciones en iniciativas de memoria, así como la elaboración y gestión del mapa virtual del IMH</t>
  </si>
  <si>
    <t>Prestar servicios profesionales para realizar acompañamiento, seguimiento, materialización y difusión de las iniciativas de Memoria Histórica que le sean asignadas, con énfasis en herramientas cualitativas de investigación social, reconstrucción de memoria histórica y derechos humanos</t>
  </si>
  <si>
    <t>Prestar sus servicios personales al Centro Nacional de Memoria Histórica - CNMH, para realizar las actividades relacionadas a la organización de archivos o expedientes físicos y la migración de la información al sistema de información - SAIA</t>
  </si>
  <si>
    <t>Prestar sus servicios profesionales para apoyar la implementación de la estrategia de comunicación sonora del cnmh en lo referente a la investigación, edición, preproducción y producción de los contenidos sonoros de la entidad</t>
  </si>
  <si>
    <t>Prestar servicios profesionales para realizar la gestión, acompañamiento, seguimiento, materialización y difusión de las Iniciativas de Memoria Histórica que le sean asignadas, con énfasis en trabajo comunitario, escritura de textos, fotografía y realización audiovisual</t>
  </si>
  <si>
    <t>Prestar servicios profesionales para apoyar la incorporación y desarrollo de acciones específicas adelantadas por los Enfoques de Género y Discapacidad del Centro Nacional de Memoria Histórica, así como la identificación, gestión, implementación y seguimiento a otros procesos específicos con enfoque diferencial relacionados con las temáticas de envejecimiento y vejez</t>
  </si>
  <si>
    <t>Contratar el suministro de consumibles de impresión, mediante la modalidad de acuerdo marco de precios para impresoras Epson L555</t>
  </si>
  <si>
    <t>Prestar servicios de apoyo a la gestión para el fortalecimiento de Archivo, plan de registro especial de archivo- readh(p) - acopio de los archivos ddhh a nivel regional, en el marco de los componentes de protección, apropiación y uso social de los archivos y colecciones incluidos en el readh(p).</t>
  </si>
  <si>
    <t>Prestar servicios de apoyo a la gestión para el fortalecimiento de Archivo, Plan de Riesgo Especial de Archivos READH (p) y Acopio de los Archivos DDHH a nivel regional, en el marco de los componentes de protección, apropiación y uso social de los archivos y colecciones incluidos en el READH (p)</t>
  </si>
  <si>
    <t>Prestar servicios profesionales para realizar la implementación de las medidas de reparación simbólica en la elaboración de piezas comunicativas y gráficas, según los lineamientos y criterios de focalización y priorización de la Estrategia de Reparaciones para el cumplimiento de medidas de satisfacción en Planes Integrales de Reparación Colectiva y sentencias judiciales de competencia del CNMH.</t>
  </si>
  <si>
    <t>Prestar servicios de apoyo para la gestión de la información (comunicaciones institucionales, elaboración de piezas y guiones de comunicación, entrevistas, reportajes, gestión de información, gestión de inventarios y demás, organización de eventos, etc) de la linea de pedagogía del centro nacional de memoria histórica.</t>
  </si>
  <si>
    <t>Prestar sus servicios profesionales a la Dirección de Acuerdos de la Verdad (DAV) para apoyar la implementación del mecanismo no judicial de contribución a la verdad en especial el procedimiento desarrollado por la Dirección de Acuerdos de la Verdad y la Ley 1424 de 2010</t>
  </si>
  <si>
    <t>Prestar servicios profesionales para realizar la implementación de las medidas de reparación simbólica en el componente audiovisual, según los lineamientos y criterios de focalización y priorización de la Estrategia de Reparaciones para el cumplimiento de medidas de satisfacción en Planes Integrales de Reparación Colectiva y sentencias judiciales de competencia del CNMH.</t>
  </si>
  <si>
    <t>Prestar servicios profesionales para el diseño de piezas gráficas comunicativas de tipo editorial, de apropiación social de la memoria, realización de ilustraciones y de soportes al material audiovisual.</t>
  </si>
  <si>
    <t>Prestar servicios profesionales para identificar, sistematizar y proponer estrategias de sostenibilidad económica y promoción del relacionamiento comunicativo a partir de alianzas nacionales interinstitucionales como insumo para el Plan Museológico y en articulación con el Equipo de Cooperación y alianzas estratégicas del CNMH.</t>
  </si>
  <si>
    <t>Prestar sus servicios personales a la Dirección de Acuerdos de la Verdad (DAV) para realizar las actividades relacionadas la organización de archivos o expedientes fisicos y la migracion de la informacion al sistema de información SAIA</t>
  </si>
  <si>
    <t>Prestar servicios profesionales para el desarrollo de las actividades relacionadas con la evaluación y seguimiento de la implementación de la politica de gobierno digital del cnmh, a traves de las auditorias al proceso de gestión de tecnologías de la información y las comunicaciones del cnmh y aspectos que sean priorizados y que conforman la politica de gobierno digital y el proceso de gestión tic, con alcance en el proyecto de inversión "implementación de las acciones de memoria historica y Archivo de Derechos Humanos y Memoria Historica"</t>
  </si>
  <si>
    <t>Prestar servicios profesionales para orientar la implementación de la estrategia digital de la entidad; la línea de comunicación gráfica; así como administrar y generar los contenidos de las redes sociales, apps, sitios WEB y todas las plataformas digitales asociadas al CNMH</t>
  </si>
  <si>
    <t>Prestar servicios profesionales para generar contenidos y administrar redes sociales, apps, correo masivo y plataformas digitales, así como proponer lineamientos para el desarrollo de la estrategia de comunicaciones del CNMH</t>
  </si>
  <si>
    <t>Prestar servicios profesionales para apoyar la incorporación y desarrollo de acciones específicas adelantadas por los Enfoques de Género y Personas Mayores del Centro Nacional de Memoria Histórica, así como la identificación, gestión, implementación y seguimiento a otros procesos específicos con enfoque diferencial relacionados con las temáticas de discapacidad</t>
  </si>
  <si>
    <t>Prestar servicios profesionales para la coordinación de las actividades de alistamiento e intervención de la documentación acopiada; digitalización, gestión documental, implementación y puesta en funcionamiento del repositorio seguro del archivo virtual de derechos humanos, con los principios archivísticos así como con los lineamientos y metas establecidas por la Dirección de Archivo de los Derechos Humanos.</t>
  </si>
  <si>
    <t>Prestar servicios profesionales para acompañar la implementación de la estrategia de comunicación interna en articulación con las areas de la entidad; y orientar la estrategia de rendición de cuentas a nivel nacional y territorial</t>
  </si>
  <si>
    <t>Prestar servicios profesionales para asistir la implementación de la estrategia de participación de víctimas del CNMH a nivel nacional, durante la vigencia 2020.</t>
  </si>
  <si>
    <t>Prestar servicios profesionales para realizar la gestión, la materialización y la difusión de las Iniciativas de Memoria Histórica realizadas por la Dirección de Museo del CNMH</t>
  </si>
  <si>
    <t>Prestar servicios profesionales para apoyar la ejecución del contrato suscrito con el operador logístico, y las labores de seguimiento técnico, administrativo y financiero frente a los tramites referentes a la organización, administración, ejecución y facturación de los eventos del Centro Nacional de Memoria Histórica para la vigencia 2020.</t>
  </si>
  <si>
    <t>Prestar sus servicios profesionales para apoyar y asistir técnicamente el desarrollo de los diferentes procesos de memoria que adelanta y acompaña el Enfoque Étnico en conformidad con el Plan de Acción 2020 y su estrategia de transversalización en el CNMH</t>
  </si>
  <si>
    <t>prestar servicios profesionales para realizar la gestión, acompañamiento, seguimiento, materialización y difusión de las iniciativas de memoria histórica que le sean asignadas, con enfasis en diseñoi grafico, ilustarción y diagramación de contenidos para impresión.</t>
  </si>
  <si>
    <t>Prestar servicios profesionales para apoyar el acompañamiento, seguimiento, materialización y difusión de las Iniciativas de Memoria Histórica que le sean asignadas, con énfasis en diseño industrial o arquitectónico, planimetría, mobiliario y diseño museográfico para exposiciones y lugares de memoria.</t>
  </si>
  <si>
    <t>Prestar servicios profesionales para apoyar la identificación y formulación del programa de cooperación internacional y alianzas estratégicas del Plan Museológico de la Dirección del Museo de Memoria en articulación con el equipo de cooperación internacional y alianzas del CNMH.</t>
  </si>
  <si>
    <t>Prestar los servicios para apoyar las actividades requeridas por el grupo de planeación en relación al proceso de aseguramiento, control y manejo de los recursos físicos principalmente y a las demás dependencias del CNMH</t>
  </si>
  <si>
    <t>Prestar servicios de apoyo a la gestión para alistar e intervenir la documentación acopiada, de acuerdo con los principios archivisticos así como con los lineamientos y metas establecidas por la dirección de archivo de los derechos humanos en concordancia con los estandares requeridos para el repositorio seguro.</t>
  </si>
  <si>
    <t>Prestar servicios profesionales para desarrollar los productos y materiales pedagógicos que se generen de la mediación pedagógica con diferentes aliados.</t>
  </si>
  <si>
    <t>Prestar sus servicios de apoyo a la gestión a la dirección de acuerdos de la verdad (dav), para realizar las actividades relacionadas con el análisis y la codificación de fuentes primarias y segundarías, y demás actividades tendientes a la elaboración de informes sobre el accionar de las estructuras paramilitares en Colombia.</t>
  </si>
  <si>
    <t>TIBÚ</t>
  </si>
  <si>
    <t>Prestar servicios profesionales para realizar el seguimiento a la información procesada en el Sistema de Información del Observatorio (SIO), empleando las metodologías y procedimientos propios del Observatorio, así como apoyar en la documentación de hechos victimizantes caracterizados por el Observatorio de Memoria y Conflicto OMC</t>
  </si>
  <si>
    <t>Prestar servicios profesionales para realizar análisis de la información contenida en las bases de datos del Observatorio de Memoria y Conflicto (OMC), elaborar los reportes estadísticos requeridos para la optimización de los procedimientos de registro y calidad, así como apoyar la documentación de hechos victimizantes en el Sistema de Información del Observatorio (SIO).</t>
  </si>
  <si>
    <t>Prestar sus servicios profesionales a la Dirección de Acuerdos de la Verdad (DAV), en temas relacionados con la validación de los actos administrativos de acuerdo con el procedimiento de contribución a la verdad y demás que se desprendan del mecanismo no judicial de contribución a la Verdad y a la memoria Histórica en el marco de la Ley 1424 de 2010.</t>
  </si>
  <si>
    <t>Prestar servicios profesionales para realizar la gestión, la materialización y la difusión de las Iniciativas de Memoria Histórica acompañadas por el CNMH que contengan procesos y componentes de mediación y educación para museos o que requieran estrategias y guiones educativos para exposiciones y lugares de memoria.</t>
  </si>
  <si>
    <t>Prestar servicios profesionales para realizar la revisión, análisis, comparación y seguimiento de la ejecución física y presupuestal del CNMH, así como reporte de información que le sea requerida en los instrumentos externos solicitados y en el marco del proyecto de Incremento de la capacidad para realizar acciones de memoria histórica en los territorios.</t>
  </si>
  <si>
    <t>Prestar servicios profesionales para realizar el seguimiento jurídico y administrativo de los convenios y contratos suscritos por la Dirección para la Construcción de Memoria Histórica en el marco del desarrollo sus actividades</t>
  </si>
  <si>
    <t>Contratar los servicios de transporte de mensajería expresa a nivel urbano, departamental, nacional y zonas de dificil acceso, para el traslado y entrega de publicaciones, comunicaciones y notificaciones judiciales, que no superen los cinco kilos de peso, con el fin de atender los requerimientos de la Entidad y el cumplimiento de los dispuesto en la Ley 1448 de 2011</t>
  </si>
  <si>
    <t>Contratar los servicios de transporte de mensajería expresa internacional para atender los envíos de comunicaciones, publicaciones y pqrs, fuera del territorio nacional, para atender el cumplimiento de la misionalidad del CNMH, con el fin de atender los requerimientos de la Entidad y el cumplimiento de la misionalidad del CNMH, con el fin de atender los requerimientos de la Entidad y el cumplimiento de lo dispuesto en la Ley 1448 de 2011</t>
  </si>
  <si>
    <t>Contratar los servicios de carga a nivel urbano, departamental, nacional y zonas de dificil acceso para el traslado de comunicaciones, publicaciones y elementos que tengan un peso inicial o superior a cinco (5) kilos, para atender el cumplimiento de la misional.</t>
  </si>
  <si>
    <t>Prestar servicios profesionales para realizar la corrección de estilo de las publicaciones del CNMH en la vigencia 2020 conforme a la política editorial de la entidad.</t>
  </si>
  <si>
    <t>Prestar sus servicios profesionales para proveer insumos requeridos para la formulación, implementación y evaluación de la estrategia psicosocial del componente de educación, cultura y gestión territorial del MMC</t>
  </si>
  <si>
    <t>Prestar sus servicios de apoyo a la gestión a la Dirección de Acuerdos de la Verdad (DAV), en temas relacionados con el apoyo a los procesos administrativos y logísticos requeridos para la notificación de certificaciones de contribución a la verdad, autos y resoluciones de respuestas a recursos de reposición, apelación y/o derechos de petición suscritos por parte del Director técnico en el marco misional que surge de la Dirección de Acuerdos de la Verdad</t>
  </si>
  <si>
    <t>Prestar servicios profesionales para apoyar la gestión, acompañamiento, seguimiento, materialización y difusión de las Iniciativas de Memoria Histórica que le sean asignadas, con énfasis en labores de producción audiovisual, edición audiovisual y producción de textos.</t>
  </si>
  <si>
    <t>Prestar sus servicios profesionales para guiar el proceso de identificación y formulación del programa estratégico del Plan Museológico, así como el seguimiento y proyección de objetivos, metas y productos de proyectos de inversión, plan de acción anual, plan estratégico y general aquellos requeridos por la Dirección de Museos en los procesos de planeación.</t>
  </si>
  <si>
    <t xml:space="preserve"> Prestar servicios de apoyo a la gestión para alistar y procesar técnicamente la documentación acopiada en funza, Cundinamarca, y apoyar en la custodia de la misma, de acuerdo con los principios archivisticos así como con los lineamientos y metas establecidas por la dirección de archivos de los derechos humanos en concordancia con los estandares requeridos para el repositorio seguro</t>
  </si>
  <si>
    <t>FUNZA</t>
  </si>
  <si>
    <t>Presta sus servicios profesionales al centro nacional de memoria historica - cnmh, para apoyar el seguimiento de la formulación, implementación, validación y evaluación de los planes operativos relacionados con procesos de construcción y esclarecimiento de la verdad</t>
  </si>
  <si>
    <t>Prestar sus servicios profesionales a la Dirección de Acuerdos de la Verdad (DAV), para apoyar la elaboración de informe de afectaciones psicosociales del mecanismo no judicial de contribución a la verdad y demás actividades relacionadas con el análisis cualitativo de la información surgida de los relatos de personas desmovilizadas y de terceros.</t>
  </si>
  <si>
    <t>Prestar servicios profesionales para formular y proveer los insumos y contenidos curatoriales necesarios para implementar en el guion museográfico del MMC y sus itinerancias</t>
  </si>
  <si>
    <t>Contratar el soporte técnico, mantenimiento y actualización de la plataforma SAIA, para el Gestor Documental,  Gestor de Procesos para la Dirección de Acuerdos de la Verdad y Gestor de Procesos para la Dirección de Archivo de los Derechos Humanos</t>
  </si>
  <si>
    <t xml:space="preserve">Prestar servicios profesionales para identificar y esquematizar todos los elementos espaciales, museográficos y de equipamiento requeridos para la actualización, implementación y puesta a prueba del Guion Museológico, Museográfico y exposiciones del MMC        </t>
  </si>
  <si>
    <t>Contratar el servicio integral de aseo y cafetería para la sede del Centro Nacional de Memoria Histórica</t>
  </si>
  <si>
    <t>Adquirir equipos IMAC para cubrir los nuevos requerimientos de las direcciones misionales y de apoyo CNMH, que garantice sostenibilidad de la infraestructura tecnológica</t>
  </si>
  <si>
    <t>Adquirir equipos portatiles para cubrir nuevos requerimientos de las direcciones misionales y de apoyo CNMH, que garantice sostenibilidad de la estructura tecnológica</t>
  </si>
  <si>
    <t>Adquirir equipos de escritorio (PC) para cubrir nuevos requerimientos de las direcciones misionales y de apoyo CNMH, que garantice sostenibilidad de la infraestructura tecnológica</t>
  </si>
  <si>
    <t>El convenio tendrá como objeto aunar esfuerzos entre la POLICÍA NACIONAL DE COLOMBIA y el CENTRO NACIONAL DE MEMORIA HISTÓRICA, con el fín de contribuír de manera conjunta  en la construcción de la memoria histórica del país, a través de la edificación de la Memoria Histórica Institucional.</t>
  </si>
  <si>
    <t>Prestar sus servicios profesionales para apoyar la investigación conceptual y las actividades curatoriales requeridas para los ajustes de los guiones museológico, museográfico y las itinerancias del Museo de Memoria de Colombia.</t>
  </si>
  <si>
    <t>Prestar servicios profesionales para documentar eventos de violencia en el marco del conflicto armado en el Sistema de Información del Observatorio de Memoria y Conflicto (SIO), siguiendo los criterios y metodologías establecidas.</t>
  </si>
  <si>
    <t>Prestar sus servicios de apoyo a la gestión al Centro Nacional de Memoria Histórica - CNMH, para realizar actividades relacionadas con la validación de documentos, que pueden llegar a hacer parte del repositorio de los archivos de los derechos humanos, aportando a su preservación y garantía de su custodia.</t>
  </si>
  <si>
    <t>Prestar sus servicios profesionales al Centro Nacional de Memoria Histórica – CNMH para apoyar la codificación y análisis de testimonios orales, escritos y demás fuentes de información necesarias, para los ejercicios de investigación realizados por la entidad, de acuerdo con los criterios administrativos y lineamientos establecidos por la Dirección de Archivo de los Derechos Humanos.</t>
  </si>
  <si>
    <t>Adquirir certificados de firma digital de función pública expedidos por Entidades de Certificación Abierta, de confianza para el SIIF Nación, almacenados en tokens criptográficos, junto con los controladores o drivers para su uso en los sistemas operativos utilizados por el CNMH y el respectivo soporte para su instalación</t>
  </si>
  <si>
    <t>Prestar los servicios profesionales para formular recomendaciones de manipulación, conservación e inventario de bienes Museográficos y a partir de su experiencia e identificación de nuevos elementos, realizar una propuesta de programa de conservación de bienes para el Plan Museológico del Museo de Memoria de Colombia.</t>
  </si>
  <si>
    <t>Prestar servicios profesionales para apoyar, desde la linea de arte y cultura, la investigacion conceptual y las actividades curatoriales requeridas para los ajustes del guin museologico y las itinerancias del MMC</t>
  </si>
  <si>
    <t xml:space="preserve">Por medio del presente acuerdo el DEPARTAMENTO ADMINISTRATIVO PARA LA PROSPERIDAD SOCIAL otorga la Licencia de uso al CENTRO NACIONAL DE MEMORIA HISTORICA del Software Sistema de Información Contractual - "SICON" </t>
  </si>
  <si>
    <t>Prestar servicios profesionales para realizar propuestas metodologicas y acompañar su implementacion, para el trabajo virtual y de visibilidad con las diferentes comunidades, encaminadas al logro del cumplimiento de las metas de la Dirección de Consrucción de Memoria del CNMH; así como gestionar los espacios públicos de memoria y la incidencia  en el agendamiento público de la memoria.</t>
  </si>
  <si>
    <t>Prestar servicios profesionañes para elaborar, con base en los insumos allegados por los investigadores responsables, los informes para las audiencias de seguimiento al cumplimiento de las ordenes y exhortos dirigidos al CNMH en aquellas sentencias de Justicia y Paz y Restitución de Tierras que han sido notificadas a la entidad; así como, documentos de respuesta dirigidos a autridades judiciales, administrativas y organismos de control relacionados con l aimplementación y cumplimiento de medidas de reparación ordenadas por el CNMH, de acuerdo a los liniamientos de Estrategia  Reparaciónes y articulación  con la oficina asesora Jurídica.</t>
  </si>
  <si>
    <t>Prestar servicios profesionales para asistir al Enfoque Étnico como gestor local de memoria histórica del pueblo Kamentsa para el desarrollo de actividades de investigación y gestión local del proceso de memoria histórica “Hacer memoria para recuperar el ser Kamentsa” en el Valle de Sibundoy, Putumayo, en conformidad con el Plan de Acción 2020 y su estrategia de transversalización en el CNMH</t>
  </si>
  <si>
    <t>PUTUMAYO</t>
  </si>
  <si>
    <t>Prestar servicios profesionales especializados para el diseño gráfico y multimedia de piezas gráficas y audiovisuales digitales para la comunicación de seminarios, cursos y demás eventos y actividades relacionados con fortalecimiento de archivos y derechos humanos de la Dirección de Archivo de los Derechos Humanos DADH</t>
  </si>
  <si>
    <t>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t>
  </si>
  <si>
    <t>Prestar servicios profesionales para identificar, acopiar, proveer y complementar los elementos necesarios para la consolidación e implementación de la estrategia de participación y atención psicosocial del Plan Museológico del Museo de Memoria de Colombia</t>
  </si>
  <si>
    <t>Prestar sus servicios profesionales para apoyar, los procesos de socialización que se desarrollen en torno a las construcciones conceptuales y metodológicas del enfoque diferencial de niños, niñas y adolescentes; así como así como su sistematización, en el marco de las estrategias de Transversalización como de Acciones con niños, niñas, adolescentes y sus entornos de relación.</t>
  </si>
  <si>
    <t>Prestar servicios profesionales para asistir la implementación de la estrategia nación territorio en el componente de articulación interinstitucional con las entidades que componen el Sistema Nacional de Atención y Reparación Integral a Víctimas SNARIV y apoyar la estrategia de corresponsabilidad de la entidad.</t>
  </si>
  <si>
    <t>El DONANTE transfiere a titulo de donación en especie a DONATORIO, y este recibe al mismo título, suscripción como miembro institucional del ICOM del Centro Nacional de Memoria Histórica</t>
  </si>
  <si>
    <t>TIPO DE CONTRATO</t>
  </si>
  <si>
    <t>IDENTIFICACIÓN</t>
  </si>
  <si>
    <t>CONTRATO DE DONACIÓN</t>
  </si>
  <si>
    <t>Prestar servicios tecnológicos para realizar la gestión del archivo físico y digital de la Estrategia de Reparaciones de acuerdo con los lineamientos establecidos en la materia por le Centro Nacional de Memoria Histórica</t>
  </si>
  <si>
    <t>BOGOTÁ</t>
  </si>
  <si>
    <t>NIVEL NACIONAL E INTERNACIONAL</t>
  </si>
  <si>
    <t>830001338-1</t>
  </si>
  <si>
    <t>900157340-8</t>
  </si>
  <si>
    <t>860512330-3</t>
  </si>
  <si>
    <t>900150640-1</t>
  </si>
  <si>
    <t>900032888-5</t>
  </si>
  <si>
    <t>309-2020 (IPMC-001-2020)</t>
  </si>
  <si>
    <t>TIENDA VIRTUAL DEL ESTADO COLOMBIANO</t>
  </si>
  <si>
    <t>107-2020 (O.C. 44473)</t>
  </si>
  <si>
    <t>146-2020 (O.C. 44584)</t>
  </si>
  <si>
    <t>286-2020 (O.C. 46046)</t>
  </si>
  <si>
    <t>288-2020 (O.C. 46048)</t>
  </si>
  <si>
    <t>127-2020 (O.C. 44513)</t>
  </si>
  <si>
    <t>CONTRATISTA</t>
  </si>
  <si>
    <t>PRESTACIÓN DE SERVICIOS DE APOYO A LA GESTIÓN</t>
  </si>
  <si>
    <t>PRESTACIÓN DE SERVICIOS PROFESIONALES</t>
  </si>
  <si>
    <t>PRESTACIÓN DE SERVICIOS PROFESIONALES juridicos para adelantar la gestión precontractual, contractual y poscontractual de los procesos de la estrategia de comunicaciones principalmente y a las demas dependencias del centro nacional de memoria historicaque asi lo requieran de acuerdo con la normatividad vigente.</t>
  </si>
  <si>
    <t>PRESTACIÓN DE SERVICIOS</t>
  </si>
  <si>
    <t xml:space="preserve">PRESTACIÓN DE SERVICIOS </t>
  </si>
  <si>
    <t>322-2020</t>
  </si>
  <si>
    <t>323-2020 (O.C. 49717)</t>
  </si>
  <si>
    <t>324-2020 (IPMC-002-2020)</t>
  </si>
  <si>
    <t>325-2020</t>
  </si>
  <si>
    <t>326-2020 (O.C. 50270)</t>
  </si>
  <si>
    <t>327-2020</t>
  </si>
  <si>
    <t>328-2020</t>
  </si>
  <si>
    <t>329-2020</t>
  </si>
  <si>
    <t>330-2020</t>
  </si>
  <si>
    <t>331-2020</t>
  </si>
  <si>
    <t>332-2020</t>
  </si>
  <si>
    <t>333-2020</t>
  </si>
  <si>
    <t>334-2020</t>
  </si>
  <si>
    <t>335-2020</t>
  </si>
  <si>
    <t>336-2020</t>
  </si>
  <si>
    <t>337-2020</t>
  </si>
  <si>
    <t>338-2020</t>
  </si>
  <si>
    <t>339-2020</t>
  </si>
  <si>
    <t>340-2020</t>
  </si>
  <si>
    <t>Contratar el servicio de vigilancia y seguridad privada para la sede transitoria de la Dirección de Acuerdos de la Verdad - DAV del Centro Nacional de Memoria Histórica, en el inmueble ubicado en la Calle 52 No. 49 – 27 piso 7, edificio Santa Helena, en la ciudad de Medellín – Antioquia.</t>
  </si>
  <si>
    <t>MEDELLÍN</t>
  </si>
  <si>
    <t>IMPRENTA NACIONAL DE COLOMBIA</t>
  </si>
  <si>
    <t>COOPERATIVA DE TRABAJO ASOCIADO SERCONAL</t>
  </si>
  <si>
    <t>COLOMBIANA DE VIGILANCIA TÉCNICA COVITEC LTDA.</t>
  </si>
  <si>
    <t>LAURA TORRES HINCAPIE</t>
  </si>
  <si>
    <t>DELL COLOMBIA INC</t>
  </si>
  <si>
    <t>MARIA ANGELICA DIAZ GARCIA</t>
  </si>
  <si>
    <t>CLAUDIA ROSA CUETO TORRES</t>
  </si>
  <si>
    <t>HECTOR JOSE GAZABON SANCHEZ</t>
  </si>
  <si>
    <t>LORENA ANDREA GARCIA CELY</t>
  </si>
  <si>
    <t>MARY CRUZ ORTEGA HERNANDEZ</t>
  </si>
  <si>
    <t xml:space="preserve">DIANA VALENTINA PERNETT PLAZAS </t>
  </si>
  <si>
    <t>HECTOR LEON HERNANDEZ FLOREZ</t>
  </si>
  <si>
    <t>MARIA GABRIELA POSADA FORERO</t>
  </si>
  <si>
    <t>ANDRES EDUARDO ROMERO SUAREZ</t>
  </si>
  <si>
    <t>RAFAEL SEGUNDO MERCADO EPIEYU</t>
  </si>
  <si>
    <t>CHRISTIAN JOEL SANCHEZ SARMIENTO</t>
  </si>
  <si>
    <t xml:space="preserve">WILSON JAVIER TAFUR HERRERA
</t>
  </si>
  <si>
    <t>SOCIEDAD TELEVISIÓN DEL PACÍFICO LTDA. - TELEPACIFICO</t>
  </si>
  <si>
    <t>ANDRES FELIPE DUQUE PEDROZA</t>
  </si>
  <si>
    <t>830035246-7</t>
  </si>
  <si>
    <t>890331524-7</t>
  </si>
  <si>
    <t>830001113-1</t>
  </si>
  <si>
    <t>800249637-3</t>
  </si>
  <si>
    <t>890930176-7</t>
  </si>
  <si>
    <t>PRESTACION DE SERVICIOS</t>
  </si>
  <si>
    <t>PRESTACION DE SERVICIOS DE APOYO A LA GESTIÓN</t>
  </si>
  <si>
    <t>PRESTACION DE SERVICIOS PROFESIONALES</t>
  </si>
  <si>
    <t>Prestar los servicios de impresión para productos tales como libros, cartillas y revistas del CNMH, entre otros, así como la prestación del servicio para la publicación en el Diario Oficial de sus actos administrativos de carácter general.</t>
  </si>
  <si>
    <t>Contratar el servicio de aseo y cafetería para la sede transitoria de la Dirección de Acuerdos de la Verdad - DAV del Centro Nacional de Memoria Histórica, en el inmueble ubicado en la Calle 52 No. 49 – 27 piso 7, edificio Santa Helena, en la ciudad de Medellín – Antioquia.</t>
  </si>
  <si>
    <t>Prestar sus servicios de apoyo a la gestión a la Dirección de Acuerdos de la Verdad (DAV), en temas relacionados con el apoyo a los procesos administrativos y logísticos requeridos para la notificación de certificaciones de contribución a la verdad, autos y resoluciones de respuestas a recursos de reposición apelación y/o derechos de petición suscritos por parte del Director técnico en el marco misional que surge de la Dirección de Acuerdo de la Verdad.</t>
  </si>
  <si>
    <t xml:space="preserve">Adquirir Paquete de Microsoft Office Professional Plus 2019 Govermement OLP 1 License NoLevel para treinta y cuatro (34) equipos de computo destinados a cubrir nuevos requerimientos de las direcciones misionales y de apoyo CNMH, a traves de Instrumento de Agregacion de Demanda de Software por catalogo (CCE-139-IAD-2020)
</t>
  </si>
  <si>
    <t>Prestar servicios profesionales para conceptualizar, apoyar el seguimiento y consolidación de los elementos necesarios para formular e implementar el Plan Museológico del Museo de Memoria de Colombia.</t>
  </si>
  <si>
    <t>Prestar servicios de gestor o gestora local para apoyar el proceso de documentación, lectura de los avances y la organización de los diferentes escenarios de validación del informe del proyecto de investigación Basta Ya Montes de María, en el departamento de Sucre, de acuerdo a las directrices y lineamientos del CNMH.</t>
  </si>
  <si>
    <t>Prestar servicios de gestor o gestora local para apoyar el proceso de documentación, lectura de los avances y la organización de los diferentes escenarios de validación del informe del proyecto de investigación Basta Ya Montes de María, en el departamento de Bolívar, de acuerdo a las directrices y lineamientos del CNMH.</t>
  </si>
  <si>
    <t>Prestar servicios profesionales para la redacción y mediación de contenidos virtuales sobre arte, cultura y derechos humanos como insumos de la dimensión virtual del Museo de Memoria de Colombia.</t>
  </si>
  <si>
    <t>Prestar servicios profesionales para realizar recolección de información, sistematización, análisis y redacción de las secciones sobre acciones y afectaciones contra la población víctima del informe resultado de la investigación Basta Ya Montes de María, así como acompañar la validación participativa e institucional del informe, de acuerdo a las directrices y lineamientos del CNMH.</t>
  </si>
  <si>
    <t>Prestar servicios profesionales para apoyar la gestión de alianzas y realizar el seguimiento de proyectos financiados con recursos de Cooperación Internacional y de otros aliados.</t>
  </si>
  <si>
    <t>Prestar servicios profesionales para realizar recolección de información, sistematización, análisis y redacción de las secciones sobre contexto, identificación y descripción de actores y acciones en reconciliación del informe resultado de la investigación Basta Ya Montes de María, así como acompañar la validación participativa e institucional del informe, de acuerdo a las directrices y lineamientos del CNMH.</t>
  </si>
  <si>
    <t xml:space="preserve">Prestar al Centro Nacional de Memoria Histórica sus servicios profesionales jurídicos para apoyar las actividades relacionadas con la gestión de procesos y procedimientos llevados a cabo por la Dirección Administrativa y Financiera, para el cumplimiento de las políticas, estrategias y planes de acción propios de la Entidad. </t>
  </si>
  <si>
    <t xml:space="preserve">Prestar servicios profesionales para implementar los ajustes en el desarrollo del sistema de información SIO, proveer acompañamiento técnico para el funcionamiento de SIO y garantizar la transferencia de competencias, mecanismos y procedimientos para el óptimo funcionamiento de SIO. </t>
  </si>
  <si>
    <t xml:space="preserve">Prestar servicios profesionales para elaborar un documento sobre rutas pedagógicas de apropiación social de la memoria histórica del conflicto armado colombiano desde la perspectiva del pensamiento indígena, que contenga una revisión conceptual, una definición metodológica y unos resultados generales de acuerdo con los lineamientos del CNMH. </t>
  </si>
  <si>
    <t xml:space="preserve">Prestar sus servicios profesionales al Observatorio Memoria y Conflicto OMC del Centro Nacional de Memoria Histórica CNMH en las actividades del ciclo de vida del desarrollo del software, incluidos el proceso de análisis, desarrollo, implementación, pruebas, documentación, mantenimiento y evolución de la bodega de datos, implementar el Sistema de Información para el Aseguramiento de la Calidad de los Datos SACD y realizar actividades de arquitecto de datos. </t>
  </si>
  <si>
    <t>Prestar al Centro Nacional de Memoria Histórica sus servicios profesionales para apoyar las actividades relacionadas con el seguimiento a los informes de gestión de procesos y procedimientos llevados a cabo por la Dirección Administrativa y Financiera, para el cumplimiento de las  políticas, estrategias y planes de acción  propios de la Entidad, y aquellas que conlleven la elaboración, articulación y ejecución de los planes de mejoramiento que deban ser implementados de acuerdo a la normatividad vigente</t>
  </si>
  <si>
    <t>Prestación de servicios para el monitoreo de medios; la creación, producción, realización en lenguajes diversos (audiovisual, sonora, textual, digital, entre otras) y difusión de las estrategias integrales de comunicación en canales digitales, masivos, comunitarios y audiovisuales; y en medios de televisión, radio e impreso de los proyectos del Centro Nacional de Memoria Histórica”</t>
  </si>
  <si>
    <t>Prestar servicios profesionales jurídicos al CNMH para apoyar Defensa Jurídica de los intereses del Centro Nacional de Memoria Histórica, en los procesos judiciales y administrativos, así como la proyección de actos administrativos, emisión de conceptos jurídicos, respuestas a requerimientos de entidades públicas o privadas, respuestas a PQRS, y trámites a cargo de la Oficina Asesora Jurídica, y prestar acompañamiento jurídico a todas las dependencias del CNMH.</t>
  </si>
  <si>
    <t>BOGOTA</t>
  </si>
  <si>
    <t>TOLU - SUCRE</t>
  </si>
  <si>
    <t>SAN JUAN NEPOMUCENO</t>
  </si>
  <si>
    <t>RIOHACHA</t>
  </si>
  <si>
    <t>TERRITORIO NACIONAL</t>
  </si>
  <si>
    <t>341-2020</t>
  </si>
  <si>
    <t>342-2020</t>
  </si>
  <si>
    <t>343-2020</t>
  </si>
  <si>
    <t>344-2020</t>
  </si>
  <si>
    <t>345-2020</t>
  </si>
  <si>
    <t>346-2020</t>
  </si>
  <si>
    <t>347-2020</t>
  </si>
  <si>
    <t>348-2020</t>
  </si>
  <si>
    <t>349-2020</t>
  </si>
  <si>
    <t>350-2020</t>
  </si>
  <si>
    <t>351-2020</t>
  </si>
  <si>
    <t>352-2020</t>
  </si>
  <si>
    <t>JULIAN LEONARDO LANDINEZ NUÑEZ</t>
  </si>
  <si>
    <t>LAURA ALEJANDRA OLIVEROS HERNANDEZ</t>
  </si>
  <si>
    <t>PAOLA ALEXANDRA ORJUELA OLMOS</t>
  </si>
  <si>
    <t>CARLOS ANTONIO ZAMBRANO BURBANO</t>
  </si>
  <si>
    <t>LEIDY PAOLA TORO BAUTISTA</t>
  </si>
  <si>
    <t>MARÍA VICTORIA DUQUE LOPEZ</t>
  </si>
  <si>
    <t>LILIANA VILLEGAS ROLDAN</t>
  </si>
  <si>
    <t>UNIVERSIDAD SERGIO ARBOLEDA</t>
  </si>
  <si>
    <t>OSCAR ANDRES GUZMAN MAYOR</t>
  </si>
  <si>
    <t>JOHANNA MARCELA JIMENEZ MOSQUERA</t>
  </si>
  <si>
    <t>860351894-3</t>
  </si>
  <si>
    <t>CONVENIO DE ASOCIACIÓN</t>
  </si>
  <si>
    <t>Prestar servicios profesionales para el desarrollo de las actividades necesarias para la preservación digital de los documentos de archivos de la Dirección de Archivos de los Derechos Humanos y el repositorio seguro.</t>
  </si>
  <si>
    <t>Prestar servicios de apoyo a la gestión para alistar e intervenir la documentación acopiada, y realizar las actividades de descripción de la misma de acuerdo con los principios archivísticos así como con los lineamientos y metas establecidas por la Dirección de Archivo de los Derechos Humanos en concordancia con los estándares requeridos para el repositorio seguro.</t>
  </si>
  <si>
    <t xml:space="preserve">Prestar servicios profesionales para apoyar a la Dirección de Archivos de los Derechos Humanos en la organización, planeación y desarrollo técnico del fondo documental de sentencias judiciales. </t>
  </si>
  <si>
    <t xml:space="preserve">Prestar servicios de apoyo a la gestión para desarrollar las actividades necesarias de procesamiento técnico de archivos de acuerdo con los lineamientos y metas establecidas por la Dirección de Archivo de los Derechos Humanos en concordancia con los estándares requeridos para el repositorio seguro. </t>
  </si>
  <si>
    <t xml:space="preserve">Prestar al Centro Nacional de Memoria Histórica sus servicios profesionales para apoyar la ejecución de la gestión precontractual, contractual y poscontractual en lo relacionado con las actividades técnicas, administrativas y financieras. </t>
  </si>
  <si>
    <t>Prestar servicios profesionales para realizar la corrección de estilo de las publicaciones del CNMH en la vigencia 2020, conforme a la política editorial de la entidad.</t>
  </si>
  <si>
    <t xml:space="preserve">Prestar sus servicios profesionales para realizar el seguimiento al procedimiento de elaboración de informes analíticos, específicamente sobre su construcción, socialización, revisión y la aprobación de las versiones preliminares elaboradas por la DAV, en el marco del Mecanismo No judicial de Contribución a la verdad y a la Memoria Histórica. </t>
  </si>
  <si>
    <t xml:space="preserve">Prestar sus servicios profesionales a la Dirección de Acuerdos de la Verdad (DAV), para apoyar los temas relacionados con las actividades del equipo Jurídico de la DAV, derivados de la implementación del Mecanismo no Judicial de Contribución. </t>
  </si>
  <si>
    <t xml:space="preserve">Prestar servicios de apoyo a la gestión en la implementación del programa de derechos humanos y memoria histórica en su componente de archivos de derechos humanos y el procesamiento técnico. </t>
  </si>
  <si>
    <t xml:space="preserve">Prestar servicios de apoyo en la gestión para apoyar las actividades de procesamiento técnico, en lo concerniente a la organización de archivos, descripción y búsqueda documental de acuerdo con los lineamientos y metas establecidas por la Dirección de Archivo de los Derechos Humanos en concordancia con los estándares requeridos para el repositorio seguro. </t>
  </si>
  <si>
    <t>Aunar esfuerzos institucionales para fomentar el intercambio de experiencias en los campos de la docencia, la investigación y la extensión dentro de las diversas áreas del conocimiento que tanto una como la otra manejan, y en otras aquellas en las que ambas tengan interés manifiesto, siempre buscando la satisfacción de las necesidades permanentes de actualización de conocimientos de parte de sus funcionarios, estudiantes y de la comunidad académica nacional.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</si>
</sst>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quot;$&quot;* #,##0.00_-;_-&quot;$&quot;* &quot;-&quot;??_-;_-@_-"/>
    <numFmt numFmtId="164" formatCode="_(* #,##0.00_);_(* \(#,##0.00\);_(* &quot;-&quot;??_);_(@_)"/>
    <numFmt numFmtId="165" formatCode="&quot;$&quot;\ #,##0.00"/>
  </numFmts>
  <fonts count="11"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1"/>
      <color theme="1"/>
      <name val="Calibri"/>
      <family val="2"/>
      <scheme val="minor"/>
    </font>
    <font>
      <b/>
      <sz val="11"/>
      <color rgb="FF000000"/>
      <name val="Calibri"/>
      <family val="2"/>
      <scheme val="minor"/>
    </font>
    <font>
      <sz val="11"/>
      <color theme="1"/>
      <name val="Arial"/>
    </font>
  </fonts>
  <fills count="4">
    <fill>
      <patternFill patternType="none"/>
    </fill>
    <fill>
      <patternFill patternType="gray125"/>
    </fill>
    <fill>
      <patternFill patternType="solid">
        <fgColor theme="0" tint="-0.34998626667073579"/>
        <bgColor rgb="FF99FFCC"/>
      </patternFill>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4" fontId="7" fillId="0" borderId="0" applyFont="0" applyFill="0" applyBorder="0" applyAlignment="0" applyProtection="0"/>
    <xf numFmtId="164" fontId="10" fillId="0" borderId="0" applyFont="0" applyFill="0" applyBorder="0" applyAlignment="0" applyProtection="0"/>
  </cellStyleXfs>
  <cellXfs count="32">
    <xf numFmtId="0" fontId="0" fillId="0" borderId="0" xfId="0" applyFont="1" applyAlignment="1"/>
    <xf numFmtId="0" fontId="6" fillId="0" borderId="0" xfId="0" applyFont="1" applyAlignment="1"/>
    <xf numFmtId="14" fontId="6" fillId="0" borderId="0" xfId="0" applyNumberFormat="1" applyFont="1" applyAlignment="1"/>
    <xf numFmtId="44" fontId="6" fillId="0" borderId="0" xfId="1" applyFont="1" applyAlignment="1"/>
    <xf numFmtId="0" fontId="8"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14" fontId="9" fillId="2" borderId="1" xfId="0" applyNumberFormat="1" applyFont="1" applyFill="1" applyBorder="1" applyAlignment="1">
      <alignment horizontal="center" vertical="center" wrapText="1"/>
    </xf>
    <xf numFmtId="44" fontId="9" fillId="2" borderId="1" xfId="1" applyFont="1" applyFill="1" applyBorder="1" applyAlignment="1">
      <alignment horizontal="center" vertical="center" wrapText="1"/>
    </xf>
    <xf numFmtId="14" fontId="6" fillId="0" borderId="1" xfId="0" applyNumberFormat="1" applyFont="1" applyBorder="1" applyAlignment="1"/>
    <xf numFmtId="0" fontId="6" fillId="0" borderId="1" xfId="0" applyFont="1" applyBorder="1" applyAlignment="1"/>
    <xf numFmtId="44" fontId="6" fillId="0" borderId="1" xfId="1" applyFont="1" applyBorder="1" applyAlignment="1"/>
    <xf numFmtId="0" fontId="6" fillId="0" borderId="0" xfId="0" applyFont="1" applyAlignment="1">
      <alignment horizontal="right"/>
    </xf>
    <xf numFmtId="0" fontId="6" fillId="0" borderId="0" xfId="0" applyFont="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right"/>
    </xf>
    <xf numFmtId="0" fontId="6" fillId="3" borderId="1" xfId="0" applyFont="1" applyFill="1" applyBorder="1" applyAlignment="1"/>
    <xf numFmtId="0" fontId="5" fillId="0" borderId="1" xfId="0" applyFont="1" applyBorder="1" applyAlignment="1"/>
    <xf numFmtId="0" fontId="6" fillId="0" borderId="1" xfId="0" applyFont="1" applyFill="1" applyBorder="1" applyAlignment="1">
      <alignment horizontal="center" vertical="center"/>
    </xf>
    <xf numFmtId="0" fontId="6" fillId="0" borderId="1" xfId="0" applyFont="1" applyFill="1" applyBorder="1" applyAlignment="1"/>
    <xf numFmtId="0" fontId="6" fillId="0" borderId="1" xfId="0" applyFont="1" applyFill="1" applyBorder="1" applyAlignment="1">
      <alignment horizontal="right"/>
    </xf>
    <xf numFmtId="14" fontId="6" fillId="0" borderId="1" xfId="0" applyNumberFormat="1" applyFont="1" applyFill="1" applyBorder="1" applyAlignment="1"/>
    <xf numFmtId="44" fontId="6" fillId="0" borderId="1" xfId="1" applyFont="1" applyFill="1" applyBorder="1" applyAlignment="1"/>
    <xf numFmtId="0" fontId="6" fillId="0" borderId="0" xfId="0" applyFont="1" applyFill="1" applyAlignment="1"/>
    <xf numFmtId="0" fontId="4" fillId="0" borderId="1" xfId="0" applyFont="1" applyBorder="1" applyAlignment="1"/>
    <xf numFmtId="14" fontId="3" fillId="0" borderId="1" xfId="0" applyNumberFormat="1" applyFont="1" applyBorder="1" applyAlignment="1"/>
    <xf numFmtId="165" fontId="6" fillId="0" borderId="1" xfId="1" applyNumberFormat="1" applyFont="1" applyFill="1" applyBorder="1" applyAlignment="1"/>
    <xf numFmtId="165" fontId="6" fillId="0" borderId="1" xfId="2" applyNumberFormat="1" applyFont="1" applyFill="1" applyBorder="1" applyAlignment="1"/>
    <xf numFmtId="0" fontId="2" fillId="0" borderId="1" xfId="0" applyFont="1" applyBorder="1" applyAlignment="1"/>
    <xf numFmtId="0" fontId="1" fillId="0" borderId="1" xfId="0" applyFont="1" applyBorder="1" applyAlignment="1"/>
    <xf numFmtId="0" fontId="6" fillId="0" borderId="0" xfId="0" applyFont="1" applyFill="1" applyAlignment="1">
      <alignment horizontal="center" vertical="center"/>
    </xf>
    <xf numFmtId="0" fontId="6" fillId="0" borderId="1" xfId="0" applyFont="1" applyBorder="1" applyAlignment="1">
      <alignment horizontal="center" vertical="center"/>
    </xf>
  </cellXfs>
  <cellStyles count="3">
    <cellStyle name="Millares" xfId="2" builtinId="3"/>
    <cellStyle name="Moneda" xfId="1" builtinId="4"/>
    <cellStyle name="Normal" xfId="0" builtinId="0"/>
  </cellStyles>
  <dxfs count="0"/>
  <tableStyles count="0" defaultTableStyle="TableStyleMedium2" defaultPivotStyle="PivotStyleLight16"/>
  <colors>
    <mruColors>
      <color rgb="FFA162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osa\Documents\6.%20BASE%20DE%20DATOS%20CONTRATACION%20COMPLETA%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T. SERV. PROF. Y DE APOYO A"/>
      <sheetName val="ARRIENDOS y OTROS"/>
      <sheetName val="ORDENES DE COMPRA"/>
      <sheetName val="CONVENIOS YO CONT. INTERADM."/>
    </sheetNames>
    <sheetDataSet>
      <sheetData sheetId="0">
        <row r="1">
          <cell r="A1" t="str">
            <v>No. CONTRATO</v>
          </cell>
          <cell r="B1" t="str">
            <v xml:space="preserve">IDENTIFICACIÓN DEL CONTRATO </v>
          </cell>
          <cell r="C1" t="str">
            <v># IDENTIFICACION</v>
          </cell>
          <cell r="D1" t="str">
            <v>NOMBRE COMPLETO</v>
          </cell>
          <cell r="E1" t="str">
            <v>OBJETO</v>
          </cell>
          <cell r="F1" t="str">
            <v>VALOR TOTAL</v>
          </cell>
        </row>
        <row r="2">
          <cell r="A2" t="str">
            <v>001-2020</v>
          </cell>
          <cell r="B2" t="str">
            <v>PRESTACION DE SERVICIOS DE APOYO A LA GESTION</v>
          </cell>
          <cell r="C2">
            <v>80873200</v>
          </cell>
          <cell r="D2" t="str">
            <v>ANDRES FELIPE VANEGAS MONROY</v>
          </cell>
          <cell r="E2" t="str">
            <v>Prestar los servicios de apoyo a la gestión para apoyar las actividades requeridas por el grupo de planeación en relacion con la ejecución de los proyectos de inversion y su materialización a traves de la gestion precontractual y poscontracual principalmente a las demas dependencias del Centro Nacional de Memoria Histórica de acuerdo con la normatividad vigente</v>
          </cell>
          <cell r="F2">
            <v>42406250</v>
          </cell>
        </row>
        <row r="3">
          <cell r="A3" t="str">
            <v>002-2020</v>
          </cell>
          <cell r="B3" t="str">
            <v>PRESTACION DE SERVICIOS DE APOYO A LA GESTION</v>
          </cell>
          <cell r="C3">
            <v>1019037817</v>
          </cell>
          <cell r="D3" t="str">
            <v>JHON FREDY PAEZ GONZALEZ</v>
          </cell>
          <cell r="E3" t="str">
            <v>Prestar servicios de apoyo para adelantar la gestion, precontracual y contractual y poscontractual de los procesos de la estrategia de comunicaciones principalmente y a las demas dependencias del Centro Nacional de Memoria Historica que así lo requieran de acuerdo con la normatividad vigente</v>
          </cell>
          <cell r="F3">
            <v>42406250</v>
          </cell>
        </row>
        <row r="4">
          <cell r="A4" t="str">
            <v>003-2020</v>
          </cell>
          <cell r="B4" t="str">
            <v>PRESTACION DE SERVICIOS PROFESIONALES</v>
          </cell>
          <cell r="C4">
            <v>1020724242</v>
          </cell>
          <cell r="D4" t="str">
            <v>MANUEL ANDRES SIERRA CADENA</v>
          </cell>
          <cell r="E4" t="str">
            <v>Prestacion de servicios profesionales juridicos para adelantar la gestión precontractual, contractual y poscontractual de los procesos de la estrategia de comunicaciones principalmente y a las demas dependencias del centro nacional de memoria historicaque asi lo requieran de acuerdo con la normatividad vigente.</v>
          </cell>
          <cell r="F4">
            <v>75404088.599999994</v>
          </cell>
        </row>
        <row r="5">
          <cell r="A5" t="str">
            <v>004-2020</v>
          </cell>
          <cell r="B5" t="str">
            <v>PRESTACION DE SERVICIOS PROFESIONALES</v>
          </cell>
          <cell r="C5">
            <v>79519383</v>
          </cell>
          <cell r="D5" t="str">
            <v>DIEGO ALEJANDRO PIZA ZAMORA</v>
          </cell>
          <cell r="E5" t="str">
            <v>Prestar servicios profesionales juridicos al CNMH para apoyar la representacion judicial de la entidad, así como la proyeccion de actos administrativos, revision de la documentacion precontractual, contractual y poscontractual a cargo de la Oficina Asesora Juridica y acompañar a la Direccion General y Ordenadores del gasto en los procedimientos administrativos sancionatorios contractuales.</v>
          </cell>
          <cell r="F5">
            <v>83056197</v>
          </cell>
        </row>
        <row r="6">
          <cell r="A6" t="str">
            <v>005-2020</v>
          </cell>
          <cell r="B6" t="str">
            <v>PRESTACION DE SERVICIOS DE APOYO A LA GESTION</v>
          </cell>
          <cell r="C6">
            <v>79841150</v>
          </cell>
          <cell r="D6" t="str">
            <v>HENRY  MARTINEZ DIAZ</v>
          </cell>
          <cell r="E6" t="str">
            <v>Prestar servicios como conductor, para el vehiculo asignado po el Centro Nacional de Memoria Historica, con el fin de apoyar los traslados que sean requeridos</v>
          </cell>
          <cell r="F6">
            <v>29670698.800000001</v>
          </cell>
        </row>
        <row r="7">
          <cell r="A7" t="str">
            <v>006-2020</v>
          </cell>
          <cell r="B7" t="str">
            <v>PRESTACION DE SERVICIOS PROFESIONALES</v>
          </cell>
          <cell r="C7">
            <v>80213071</v>
          </cell>
          <cell r="D7" t="str">
            <v>BRUCE DAVID OCHOA OCHOA</v>
          </cell>
          <cell r="E7" t="str">
            <v>Prestar sus servicios profesionales a la Dirección de Acueros de la Verdad (DAV), para realizar las actividades relacionadas con el preocesamiento, sistematización, codificación y análisis cuantitativo de la información surgida del mecanismo no judicial de contribución a la verdad implementado por la DAV, necesarias para la elaboración de informes.</v>
          </cell>
          <cell r="F7">
            <v>75191083</v>
          </cell>
        </row>
        <row r="8">
          <cell r="A8" t="str">
            <v>007-2020</v>
          </cell>
          <cell r="B8" t="str">
            <v>PRESTACION DE SERVICIOS PROFESIONALES</v>
          </cell>
          <cell r="C8">
            <v>1016037292</v>
          </cell>
          <cell r="D8" t="str">
            <v>YODI TATIANA CONTRERAS MAYORGA</v>
          </cell>
          <cell r="E8" t="str">
            <v>Prestar sus servicios profesionales a la Dirección de Acuerdos de la Verdad  (DAV) para articular los temas relacionados con los procesos contractuales de la DAV principalmente y a las demas dependencias del Centro que asi lo requieran de acuerdo con la normatividad vigente.</v>
          </cell>
          <cell r="F8">
            <v>57647583</v>
          </cell>
        </row>
        <row r="9">
          <cell r="A9" t="str">
            <v>008-2020</v>
          </cell>
          <cell r="B9" t="str">
            <v>PRESTACION DE SERVICIOS PROFESIONALES</v>
          </cell>
          <cell r="C9">
            <v>1016000864</v>
          </cell>
          <cell r="D9" t="str">
            <v>DARWING GABRIEL DUARTE PINEDA</v>
          </cell>
          <cell r="E9" t="str">
            <v>Prestar sus servicios profesionales a la Dirección de Acuerdos de la Verdad  (DAV) para articular los temas propios del mecanismo no judicial de contribución a la verdad en el ámbito administrativo, operativo, financiero, que permitan el desarrollo de los objetivos y metas asignados a la DAV segun mandato de la ley 1224 de 2010.</v>
          </cell>
          <cell r="F9">
            <v>93624425</v>
          </cell>
        </row>
        <row r="10">
          <cell r="A10" t="str">
            <v>009-2020</v>
          </cell>
          <cell r="B10" t="str">
            <v>PRESTACION DE SERVICIOS PROFESIONALES</v>
          </cell>
          <cell r="C10">
            <v>1019038161</v>
          </cell>
          <cell r="D10" t="str">
            <v>YENNI  ALEXANDRA  SANCHEZ CELIS</v>
          </cell>
          <cell r="E10" t="str">
            <v>Prestar sus servicios profesionales a Dirección de Acuerdos de la Verdad (DAV), en temas relacionados con los aspectos administrativos y Finanacieros que requiera la DAV para su correcto desarrollo, conforme a los protocolos y demás instrumentos establecidos por el CNMH.</v>
          </cell>
          <cell r="F10">
            <v>57647583</v>
          </cell>
        </row>
        <row r="11">
          <cell r="A11" t="str">
            <v>010-2020</v>
          </cell>
          <cell r="B11" t="str">
            <v>PRESTACION DE SERVICIOS DE APOYO A LA GESTION</v>
          </cell>
          <cell r="C11">
            <v>51658069</v>
          </cell>
          <cell r="D11" t="str">
            <v>LIDIA  ESPERANZA OLARTE CUCARIANO</v>
          </cell>
          <cell r="E11" t="str">
            <v>Prestar sus servicios de apoyo a la gestión en los procesos documentales, necesarios para la correcta instrumentalización de los procesos contractuales del centro nacional de memoria histórica, en especial los relacionados con la estrategia de participación ciudadana.</v>
          </cell>
          <cell r="F11">
            <v>20114675.100000001</v>
          </cell>
        </row>
        <row r="12">
          <cell r="A12" t="str">
            <v>011-2020</v>
          </cell>
          <cell r="B12" t="str">
            <v>PRESTACION DE SERVICIOS DE APOYO A LA GESTION</v>
          </cell>
          <cell r="C12">
            <v>1070607680</v>
          </cell>
          <cell r="D12" t="str">
            <v>LUIS ALBERTO  RIVERA OCAMPO</v>
          </cell>
          <cell r="E12" t="str">
            <v>Prestación de servicios de apoyo a la gestión administrativa y logística a la Oficina Asesora Jurídica del CNMH.</v>
          </cell>
          <cell r="F12">
            <v>20114675.100000001</v>
          </cell>
        </row>
        <row r="13">
          <cell r="A13" t="str">
            <v>013-2020</v>
          </cell>
          <cell r="B13" t="str">
            <v>PRESTACION DE SERVICIOS DE APOYO A LA GESTION</v>
          </cell>
          <cell r="C13">
            <v>18471009</v>
          </cell>
          <cell r="D13" t="str">
            <v xml:space="preserve">JONATAN OSORIO RINCON </v>
          </cell>
          <cell r="E13" t="str">
            <v>Prestar sus servicios para apoyar los procesos del área de recursos físicos en la gestión de inventarios, custodia de activos en bodega, recepción, alistamiento, traslado de publicaciones y bienes muebles de las bodegas a las sede del CNMH, así como funcionarios del centro cuando sea requerido.</v>
          </cell>
          <cell r="F13">
            <v>29670698.800000001</v>
          </cell>
        </row>
        <row r="14">
          <cell r="A14" t="str">
            <v>014-2020</v>
          </cell>
          <cell r="B14" t="str">
            <v>PRESTACION DE SERVICIOS DE APOYO A LA GESTION</v>
          </cell>
          <cell r="C14">
            <v>79235126</v>
          </cell>
          <cell r="D14" t="str">
            <v>JUAN BAUTISTA LINARES PRIETO</v>
          </cell>
          <cell r="E14" t="str">
            <v>Prestar sus servicios técnicos a la Dirección de Acuerdos de la Verdad, en los temas relacionados con las actividades operativas de la Dirección que se requiera, conform a los protocolos y demás instrumentos establecidos por el CNMH</v>
          </cell>
          <cell r="F14">
            <v>30173428</v>
          </cell>
        </row>
        <row r="15">
          <cell r="A15" t="str">
            <v>015-2020</v>
          </cell>
          <cell r="B15" t="str">
            <v>PRESTACION DE SERVICIOS PROFESIONALES</v>
          </cell>
          <cell r="C15">
            <v>1036612301</v>
          </cell>
          <cell r="D15" t="str">
            <v>CARLOS  MARIO LOPEZ  ROJAS</v>
          </cell>
          <cell r="E15" t="str">
            <v>Prestar sus servicios profesionales a la Dirección de Acuerdos de la Verdad (DAV) para articular el procedimiento de certificación en los temas jurídicos que se deriven del mecanismo no judicial de contribución a la verdad implementado por la DAV referido por el mandato en la ley 1424 de 2010</v>
          </cell>
          <cell r="F15">
            <v>73487036</v>
          </cell>
        </row>
        <row r="16">
          <cell r="A16" t="str">
            <v>016-2020</v>
          </cell>
          <cell r="B16" t="str">
            <v>PRESTACION DE SERVICIOS PROFESIONALES</v>
          </cell>
          <cell r="C16">
            <v>1022365735</v>
          </cell>
          <cell r="D16" t="str">
            <v>VIVIAN PAOLA BENAVIDES DUARTE</v>
          </cell>
          <cell r="E16" t="str">
            <v>Prestar los servicios profesionales para adelantar la gestión precontractual, contractual y poscontractual de los procesos del equipo de pedagogía principalmente a alas demás dependencias del centro nacional de memoria histórica que asi lo requieran de acuerdo con la normatividad vigente.</v>
          </cell>
          <cell r="F16">
            <v>21609768</v>
          </cell>
        </row>
        <row r="17">
          <cell r="A17" t="str">
            <v>017-2020</v>
          </cell>
          <cell r="B17" t="str">
            <v>PRESTACION DE SERVICIOS PROFESIONALES</v>
          </cell>
          <cell r="C17">
            <v>71787420</v>
          </cell>
          <cell r="D17" t="str">
            <v>VICTOR ANDRES ALVAREZ CORREA</v>
          </cell>
          <cell r="E17" t="str">
            <v>Prestar servicios profesionales para orientar la generación de los planes y proyectos de comunicación institucional, la edición de contenidos periodísticos teniendo en cuenta la misionalidad e imagen del CNMH, de conformidad con las metas trazadas por la Estrategia de Comunicaciones; así como promover el relacionamiento de canales de comunicación sirviendo como enlace con la Dirección General</v>
          </cell>
          <cell r="F17">
            <v>101115940</v>
          </cell>
        </row>
        <row r="18">
          <cell r="A18" t="str">
            <v>018-2020</v>
          </cell>
          <cell r="B18" t="str">
            <v>PRESTACION DE SERVICIOS DE APOYO A LA GESTION</v>
          </cell>
          <cell r="C18">
            <v>80279774</v>
          </cell>
          <cell r="D18" t="str">
            <v>CARLOS FERNANDO BALLEN MELO</v>
          </cell>
          <cell r="E18" t="str">
            <v>Prestar servicios de apoyo a la Dirección Administrativa y Financiera-función Gestión TIC, en la gestión de sistemas operativos y redes de datos en las sedes del Centro Nacional de Memoria Histórica-CNMH-</v>
          </cell>
          <cell r="F18">
            <v>42046875</v>
          </cell>
        </row>
        <row r="19">
          <cell r="A19" t="str">
            <v>019-2020</v>
          </cell>
          <cell r="B19" t="str">
            <v>PRESTACION DE SERVICIOS DE APOYO A LA GESTION</v>
          </cell>
          <cell r="C19">
            <v>1010171490</v>
          </cell>
          <cell r="D19" t="str">
            <v>SHENAIDERSON RAMIREZ OSSA</v>
          </cell>
          <cell r="E19" t="str">
            <v>Prestar servicios de apoyo a la Dirección Administrativa y Financiera- función Gestión TIC, en la gestión de sistemas operativos y redes de datos en las sedes del Centro Nacional de Memoria Histórica-CNMH-</v>
          </cell>
          <cell r="F19">
            <v>42046875</v>
          </cell>
        </row>
        <row r="20">
          <cell r="A20" t="str">
            <v>020-2020</v>
          </cell>
          <cell r="B20" t="str">
            <v>PRESTACION DE SERVICIOS DE APOYO A LA GESTION</v>
          </cell>
          <cell r="C20">
            <v>51870602</v>
          </cell>
          <cell r="D20" t="str">
            <v>DIANA MABEL CORONADO GUEVARA</v>
          </cell>
          <cell r="E20" t="str">
            <v>Prestar servicios de apoyo a la gestión a la Dirección Administrativa y Financiera-función Gestión TIC, en la gestión de sistemas operativos y redes de datos en las sedes del Centro Nacional de Memoria Histórica-CNMH-</v>
          </cell>
          <cell r="F20">
            <v>42046875</v>
          </cell>
        </row>
        <row r="21">
          <cell r="A21" t="str">
            <v>021-2020</v>
          </cell>
          <cell r="B21" t="str">
            <v>PRESTACION DE SERVICIOS PROFESIONALES</v>
          </cell>
          <cell r="C21">
            <v>52756209</v>
          </cell>
          <cell r="D21" t="str">
            <v>MONICA QUIÑONEZ CARRERA</v>
          </cell>
          <cell r="E21" t="str">
            <v>Prestar servicios profesionales para atender las solicitudes de información de la ciudadanía con relación a las necesidades y requerimientos de la Estrategía de Comunicaciones; gestionar bases de datos e implementar el plan y la política de distribución de materiales de la entidad.</v>
          </cell>
          <cell r="F21">
            <v>34586943</v>
          </cell>
        </row>
        <row r="22">
          <cell r="A22" t="str">
            <v>022-2020</v>
          </cell>
          <cell r="B22" t="str">
            <v>PRESTACION DE SERVICIOS DE APOYO A LA GESTION</v>
          </cell>
          <cell r="C22">
            <v>1063591877</v>
          </cell>
          <cell r="D22" t="str">
            <v>DIANA MARGARITA MARTINEZ LOPEZ</v>
          </cell>
          <cell r="E22" t="str">
            <v>Prestar los servicios de apoyo a la gestión en el proceso de organización de documentación derivada de los procesos destinados a motivar, promover y garantizar la participación, en las investigaciones de la Memoria Histórica, de los grupos vulnerables, etnicos género, grupos políticos y demás formas de organización de las víctimas que han sido objeto de persecución en el marco del conflicto interno, así como las demás procesos documentales que adelanta el CNMH en sus diferentes dependencias.</v>
          </cell>
          <cell r="F22">
            <v>28916359</v>
          </cell>
        </row>
        <row r="23">
          <cell r="A23" t="str">
            <v>023-2020</v>
          </cell>
          <cell r="B23" t="str">
            <v>PRESTACION DE SERVICIOS PROFESIONALES</v>
          </cell>
          <cell r="C23">
            <v>1020733222</v>
          </cell>
          <cell r="D23" t="str">
            <v>JOHAN FERNANDO VALENZUELA GOMEZ</v>
          </cell>
          <cell r="E23" t="str">
            <v>Prestar servicios profesionales para apoyar la elaboración y seguimiento de los informes de planeación e informes de gestión y de gestión documental de la Dirección de Archivo de los Derechos Humanos del CNMH, y realizar el soporte necesario en la implementación del Sistema Integrado de Gestión de la Dirección de Archivo de los Derechos Humanos y las actualizaciones que este requiera, de acuerdo con las metas del Gobierno Nacional establecidos para la vigencia 2020.</v>
          </cell>
          <cell r="F23">
            <v>53891508</v>
          </cell>
        </row>
        <row r="24">
          <cell r="A24" t="str">
            <v>024-2020</v>
          </cell>
          <cell r="B24" t="str">
            <v>PRESTACION DE SERVICIOS PROFESIONALES</v>
          </cell>
          <cell r="C24">
            <v>1023864795</v>
          </cell>
          <cell r="D24" t="str">
            <v>ANDREA TATIANA CRUZ AREVALO</v>
          </cell>
          <cell r="E24" t="str">
            <v xml:space="preserve"> Prestar servivios profesionales a la Dirección Administrativa y Financiera - TIC del CNMH para la administración y gestión contable e inventarios de los equipos y elementos  que componen la infraestructura  física y tecnológica del CNMH.</v>
          </cell>
          <cell r="F24">
            <v>42139048</v>
          </cell>
        </row>
        <row r="25">
          <cell r="A25" t="str">
            <v>025-2020</v>
          </cell>
          <cell r="B25" t="str">
            <v>PRESTACION DE SERVICIOS DE APOYO A LA GESTION</v>
          </cell>
          <cell r="C25">
            <v>52236273</v>
          </cell>
          <cell r="D25" t="str">
            <v>NURY ROCIO MENESSES LOMBANA</v>
          </cell>
          <cell r="E25" t="str">
            <v>Prestar los servicios de apoyo a la gestión del Centro Nacional De Memoria Histórica en las actividades de archivo, y apoyo administrativo relacionado con la recepción, atención telefónica y presencial de usuarios y visitantes en general al  CNMH para fortalecer de esta manera los canales de atención de la entidad, así como también la comunicación telefónica interna y externa con las diferentes áreas misionales y dependencias del CNMH.</v>
          </cell>
          <cell r="F25">
            <v>20114675.100000001</v>
          </cell>
        </row>
        <row r="26">
          <cell r="A26" t="str">
            <v>026-2020</v>
          </cell>
          <cell r="B26" t="str">
            <v>PRESTACION DE SERVICIOS PROFESIONALES</v>
          </cell>
          <cell r="C26">
            <v>79789076</v>
          </cell>
          <cell r="D26" t="str">
            <v>ALBERTO JOSE RAMIREZ VIVERO</v>
          </cell>
          <cell r="E26" t="str">
            <v>Prestar servicios profesionales para apoyar la estructuración de las etapas precontractual y contractual, de los convenios y/o contratos interadministrativos o de cualquier índole, actas de entendimiento, y o contratos de mayor cuantía, que la Dirección de archivo de los Derechos Humanos (DADH) requiera para el cumplimiento de las metas establecidas paa la vigencia del 2020</v>
          </cell>
          <cell r="F26">
            <v>87524250</v>
          </cell>
        </row>
        <row r="27">
          <cell r="A27" t="str">
            <v>027-2020</v>
          </cell>
          <cell r="B27" t="str">
            <v>PRESTACION DE SERVICIOS PROFESIONALES</v>
          </cell>
          <cell r="C27">
            <v>1067403269</v>
          </cell>
          <cell r="D27" t="str">
            <v>LISET MARCELA MARTINEZ MENDOZA</v>
          </cell>
          <cell r="E27" t="str">
            <v>Prestar servicios profesionales para apoyar la gestión en la central de cuentas coordinada en el proceso de recepción y trámite de pago honorarios de contratistas y proveedores del centro nacional de memoria histórica, así como los servicios públicos comisiones y demás procesos de obligación presupuestal.</v>
          </cell>
          <cell r="F27">
            <v>42046875</v>
          </cell>
        </row>
        <row r="28">
          <cell r="A28" t="str">
            <v>028-2020</v>
          </cell>
          <cell r="B28" t="str">
            <v>PRESTACION DE SERVICIOS PROFESIONALES</v>
          </cell>
          <cell r="C28">
            <v>1026290683</v>
          </cell>
          <cell r="D28" t="str">
            <v>KAREN DANIELA BARON RATIVA</v>
          </cell>
          <cell r="E28" t="str">
            <v>Prestar los servicios profesionales para el acompañamiento de los procesos contables y financieros del CNMH, apoyando el análisis de la información financiera y generando los reportes requeridos por el área de contabilidad</v>
          </cell>
          <cell r="F28">
            <v>49756043</v>
          </cell>
        </row>
        <row r="29">
          <cell r="A29" t="str">
            <v>029-2020</v>
          </cell>
          <cell r="B29" t="str">
            <v>PRESTACION DE SERVICIOS PROFESIONALES</v>
          </cell>
          <cell r="C29">
            <v>1030617400</v>
          </cell>
          <cell r="D29" t="str">
            <v>DEVY JOHANNA QUINTERO CUETO</v>
          </cell>
          <cell r="E29" t="str">
            <v>Prestar servicios profesionales para apoyar la gestión de la etapa contractual, en el seguimiento a la ejecución de los contratos de cada uno de los proyectos a cargo de la Dirección para la Construcción de Memoria Histórica.</v>
          </cell>
          <cell r="F29">
            <v>41418722</v>
          </cell>
        </row>
        <row r="30">
          <cell r="A30" t="str">
            <v>030-2020</v>
          </cell>
          <cell r="B30" t="str">
            <v>PRESTACION DE SERVICIOS PROFESIONALES</v>
          </cell>
          <cell r="C30">
            <v>1013592933</v>
          </cell>
          <cell r="D30" t="str">
            <v>JOHN FREDY GARZON CAICEDO</v>
          </cell>
          <cell r="E30" t="str">
            <v>Prestar servicios profesionales especializados para la implementación y puesta en funcionamiento del repositorio seguro del archivo virtual de derechos humanos, además de adelantar las acciones necesarias para garantizar la preservación a largo plazo de los documentos de archivo de la DADH</v>
          </cell>
          <cell r="F30">
            <v>66518430</v>
          </cell>
        </row>
        <row r="31">
          <cell r="A31" t="str">
            <v>031-2020</v>
          </cell>
          <cell r="B31" t="str">
            <v>PRESTACION DE SERVICIOS PROFESIONALES</v>
          </cell>
          <cell r="C31">
            <v>60397156</v>
          </cell>
          <cell r="D31" t="str">
            <v>JUANA CAROLINA FUENTES MERCADO</v>
          </cell>
          <cell r="E31" t="str">
            <v>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v>
          </cell>
          <cell r="F31">
            <v>74283583</v>
          </cell>
        </row>
        <row r="32">
          <cell r="A32" t="str">
            <v>032-2020</v>
          </cell>
          <cell r="B32" t="str">
            <v>PRESTACION DE SERVICIOS PROFESIONALES</v>
          </cell>
          <cell r="C32">
            <v>52489855</v>
          </cell>
          <cell r="D32" t="str">
            <v>PAOLA ANDREA QUIMBAYA</v>
          </cell>
          <cell r="E32" t="str">
            <v>Prestar servicios profesionales para realizar el seguimiento de los indicadores de la estrategia general de comunicaciones, así como para orientar la planeación, organización logística y realización de eventos masivos de divulgación de las acciones de la memoria histórica y temas anexos.</v>
          </cell>
          <cell r="F32">
            <v>70751421</v>
          </cell>
        </row>
        <row r="33">
          <cell r="A33" t="str">
            <v>033-2020</v>
          </cell>
          <cell r="B33" t="str">
            <v>PRESTACION DE SERVICIOS DE APOYO A LA GESTION</v>
          </cell>
          <cell r="C33">
            <v>79467645</v>
          </cell>
          <cell r="D33" t="str">
            <v>WILSON HENRY MILLAN CAMACHO</v>
          </cell>
          <cell r="E33"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33">
            <v>29610174</v>
          </cell>
        </row>
        <row r="34">
          <cell r="A34" t="str">
            <v>034-2020</v>
          </cell>
          <cell r="B34" t="str">
            <v>PRESTACION DE SERVICIOS PROFESIONALES</v>
          </cell>
          <cell r="C34">
            <v>52705610</v>
          </cell>
          <cell r="D34" t="str">
            <v>LIZ JOHANNA RAMIREZ RUIZ</v>
          </cell>
          <cell r="E34" t="str">
            <v>Prestar servicios profesionales para apoyar técnica y metodológicamente al CNMH en el Direccionamiento Estratégico, a través de la formulación, el seguimiento y el monitoreo del Plan de Acción y del Plan Estratégico institucional; así como la ejecución y evaluación de la Estrategia de Participación Ciudadana y Rendición de cuentas.</v>
          </cell>
          <cell r="F34">
            <v>84500653</v>
          </cell>
        </row>
        <row r="35">
          <cell r="A35" t="str">
            <v>035-2020</v>
          </cell>
          <cell r="B35" t="str">
            <v>PRESTACION DE SERVICIOS PROFESIONALES</v>
          </cell>
          <cell r="C35">
            <v>52228088</v>
          </cell>
          <cell r="D35" t="str">
            <v>LUZ MARIVEL CAMARGO CACERES</v>
          </cell>
          <cell r="E35" t="str">
            <v>Prestar sus servicios profesionales para la elaboración, diligenciamiento, consolidación y seguimiento del plan anual de adquisiciones del CNMH, así como la publicación en el SECOP II, y el seguimiento a la ejecución presupuestal, así como el apoyo a los indicadores y metas que deben reportarse a las instancias correspondientes para el monitoreo de los planes institucionales, sectoriales y de gobierno correspondientes</v>
          </cell>
          <cell r="F35">
            <v>78335415</v>
          </cell>
        </row>
        <row r="36">
          <cell r="A36" t="str">
            <v>036-2020</v>
          </cell>
          <cell r="B36" t="str">
            <v>PRESTACION DE SERVICIOS PROFESIONALES</v>
          </cell>
          <cell r="C36">
            <v>34322798</v>
          </cell>
          <cell r="D36" t="str">
            <v>ANA VICTORIA LUGO GOMEZ</v>
          </cell>
          <cell r="E36" t="str">
            <v>Prestar servicios profesionales juridicos para desarrollar actividades de gestión contractual del CNMH y en especial de la Dirección Técnica del Museo de la Memoria, así como de las actividades relacinadas con procesos juridico-administrativos del Centro Nacional de Memoria Histórica</v>
          </cell>
          <cell r="F36">
            <v>78335415</v>
          </cell>
        </row>
        <row r="37">
          <cell r="A37" t="str">
            <v>037-2020</v>
          </cell>
          <cell r="B37" t="str">
            <v>PRESTACION DE SERVICIOS PROFESIONALES</v>
          </cell>
          <cell r="C37">
            <v>1024491406</v>
          </cell>
          <cell r="D37" t="str">
            <v>KATERIN PAOLA RODRIGUEZ TUNJO</v>
          </cell>
          <cell r="E37" t="str">
            <v>Prestar servicios profesionales para apoyar la gestión de las novedades de los funcionarios del CNMH en los sistemas de información tanto internos como externos que se requieran para tal fin</v>
          </cell>
          <cell r="F37">
            <v>56341122</v>
          </cell>
        </row>
        <row r="38">
          <cell r="A38" t="str">
            <v>038-2020</v>
          </cell>
          <cell r="B38" t="str">
            <v>PRESTACION DE SERVICIOS PROFESIONALES</v>
          </cell>
          <cell r="C38">
            <v>52305235</v>
          </cell>
          <cell r="D38" t="str">
            <v>ANDREA MILENA BAEZ SANCHEZ</v>
          </cell>
          <cell r="E38" t="str">
            <v>Prestar los servicios profesionales en el seguimiento de las prácticas contables presupuestales y demás derivadas de los procesos y procedimientos de la dirección administrativa y financiera.</v>
          </cell>
          <cell r="F38">
            <v>78335415</v>
          </cell>
        </row>
        <row r="39">
          <cell r="A39" t="str">
            <v>039-2020</v>
          </cell>
          <cell r="B39" t="str">
            <v>PRESTACION DE SERVICIOS PROFESIONALES</v>
          </cell>
          <cell r="C39">
            <v>1082878891</v>
          </cell>
          <cell r="D39" t="str">
            <v>ILSE STELLA PEÑA PERTUZ</v>
          </cell>
          <cell r="E39" t="str">
            <v>Prestar servicios profesionales para apoyar la implementación del sistema de gestión ambiental y de Seguridad y Salud en el trabajo y sus articulación con el SIG y MPG</v>
          </cell>
          <cell r="F39">
            <v>73487035</v>
          </cell>
        </row>
        <row r="40">
          <cell r="A40" t="str">
            <v>041-2020</v>
          </cell>
          <cell r="B40" t="str">
            <v>PRESTACION DE SERVICIOS DE APOYO A LA GESTION</v>
          </cell>
          <cell r="C40">
            <v>1016080339</v>
          </cell>
          <cell r="D40" t="str">
            <v>LAURA ALEJANDRA BURGOS ESCOBAR</v>
          </cell>
          <cell r="E40" t="str">
            <v>Prestar servicios de apoyo a la Gestión para las actividades relacionadas con el direccionamiento y seguimiento a rspuestas a través de la plataforma tenológica para la atención al ciudadano y los procesos de peticiones, quejas, reclamos, sugerencias y deneuncias - PQRSD, para la estrategia de comunicaciones, principalmente, para la dirección administrativa y fianaciera y , para las demás dependencias del CNMH.</v>
          </cell>
          <cell r="F40">
            <v>31225274</v>
          </cell>
        </row>
        <row r="41">
          <cell r="A41" t="str">
            <v>042-2020</v>
          </cell>
          <cell r="B41" t="str">
            <v>PRESTACION DE SERVICIOS PROFESIONALES</v>
          </cell>
          <cell r="C41">
            <v>42691029</v>
          </cell>
          <cell r="D41" t="str">
            <v>SARA MARIA MEJIA GAVIRIA</v>
          </cell>
          <cell r="E41" t="str">
            <v>Prestar sus servicios profesionales a la Dirección de Acuerdos de la Verdad DAV para realizar el monitoreo y seguimiento a las metas e indicadores del proyecto de inversión de la DAV y en los temas relacionados con el proceso de aplicación del mecanismo no judicial de contribución a la verdad.</v>
          </cell>
          <cell r="F41">
            <v>83056197</v>
          </cell>
        </row>
        <row r="42">
          <cell r="A42" t="str">
            <v>043-2020</v>
          </cell>
          <cell r="B42" t="str">
            <v>PRESTACION DE SERVICIOS DE APOYO A LA GESTION</v>
          </cell>
          <cell r="C42">
            <v>41718342</v>
          </cell>
          <cell r="D42" t="str">
            <v>MARIA ESPERANZA GALLO GOMEZ</v>
          </cell>
          <cell r="E42" t="str">
            <v>Prestar servicios técnicos para apoyar en el cotejo, clasificación y organización de las fuentes entregadas por los equipos de investigación de la dirección para la Construcción de Memoria Histórica con destino al Archivo de Derechos Humanos, así como en la organización del archivo de gestión de la DCHMH conforme a los parámetros institucionales de gestión documental.</v>
          </cell>
          <cell r="F42">
            <v>41328125</v>
          </cell>
        </row>
        <row r="43">
          <cell r="A43" t="str">
            <v>044-2020</v>
          </cell>
          <cell r="B43" t="str">
            <v>PRESTACION DE SERVICIOS PROFESIONALES</v>
          </cell>
          <cell r="C43">
            <v>11200997</v>
          </cell>
          <cell r="D43" t="str">
            <v>JOSE  MIGUEL TORRES BOJACA</v>
          </cell>
          <cell r="E43" t="str">
            <v>Prestar los servicios profesionales a la Dirección Administrativa y Financiera - TIC del CNMH para la formulación de planes de mantenimiento que permitan la optimización de las red de comunicaciones y la estabilización del proceso de migración del protocolo de comunicaciones IPV4 a IPV6</v>
          </cell>
          <cell r="F43">
            <v>99387462</v>
          </cell>
        </row>
        <row r="44">
          <cell r="A44" t="str">
            <v>045-2020</v>
          </cell>
          <cell r="B44" t="str">
            <v>PRESTACION DE SERVICIOS PROFESIONALES</v>
          </cell>
          <cell r="C44">
            <v>52046222</v>
          </cell>
          <cell r="D44" t="str">
            <v>MARISOL  GONZALEZ CETINA</v>
          </cell>
          <cell r="E44" t="str">
            <v>Prestar servicios profesionales para acompañar las tareas de planeación, monitoreo de metas e indicadores y seguimiento a la ejecución presupuestal de los proyectos de inversión a cargo de la Dirección para la Construcción de la Memoria Histórica</v>
          </cell>
          <cell r="F44">
            <v>73487036</v>
          </cell>
        </row>
        <row r="45">
          <cell r="A45" t="str">
            <v>046-2020</v>
          </cell>
          <cell r="B45" t="str">
            <v>PRESTACION DE SERVICIOS PROFESIONALES</v>
          </cell>
          <cell r="C45">
            <v>52554405</v>
          </cell>
          <cell r="D45" t="str">
            <v>OLGA MARITZA  HERNANDEZ GOMEZ</v>
          </cell>
          <cell r="E45" t="str">
            <v>Prestar servicios profesionales para analizar, verificar y conciliar los movimientos de las cuentas de propiedad planta y equipo, efectuar los registros contables en el balance asegurando la idoneidad de la información financiera, principalmente en la dirección de museo de la memoria.</v>
          </cell>
          <cell r="F45">
            <v>69541995</v>
          </cell>
        </row>
        <row r="46">
          <cell r="A46" t="str">
            <v>047-2020</v>
          </cell>
          <cell r="B46" t="str">
            <v>PRESTACION DE SERVICIOS PROFESIONALES</v>
          </cell>
          <cell r="C46">
            <v>7184210</v>
          </cell>
          <cell r="D46" t="str">
            <v>IVAN LEONARDO CIFUENTES RODRIGUEZ</v>
          </cell>
          <cell r="E46" t="str">
            <v>Prestar sus servicios profesionales para la implementación, mantenimiento, difusión y mejora continua del Sistema de Gestión de Calidad - SGC, así como orientar la implementación del Modelo Integrado de Planeación y Gestión – MIPG y la administración de riesgos institucionales del CNMH.</v>
          </cell>
          <cell r="F46">
            <v>83056197</v>
          </cell>
        </row>
        <row r="47">
          <cell r="A47" t="str">
            <v>048-2020</v>
          </cell>
          <cell r="B47" t="str">
            <v>PRESTACION DE SERVICIOS PROFESIONALES</v>
          </cell>
          <cell r="C47">
            <v>1016006799</v>
          </cell>
          <cell r="D47" t="str">
            <v>RICARDO  CORDOBA HERRERA</v>
          </cell>
          <cell r="E47" t="str">
            <v>Prestar servicios profesionales para la planeación de la gestión de la Estrategia de Comunicaciones del CNMH, así como la generación de informes y reportes sobre el cumplimiento de las metas y objetivos; el seguimiento de indicadores y contratos del proyecto de inversión "Acciones para la divulgación de la memoria histórica a nivel nacional y territorial</v>
          </cell>
          <cell r="F47">
            <v>56341122</v>
          </cell>
        </row>
        <row r="48">
          <cell r="A48" t="str">
            <v>049-2020</v>
          </cell>
          <cell r="B48" t="str">
            <v>PRESTACION DE SERVICIOS PROFESIONALES</v>
          </cell>
          <cell r="C48">
            <v>80829007</v>
          </cell>
          <cell r="D48" t="str">
            <v>MARLON RICARDO  ACUÑA RIVERA</v>
          </cell>
          <cell r="E48" t="str">
            <v>Prestar servicios profesionales para orientar los equipos de los Enfoques diferenciales de Adulto mayor, Discapacidad y Género en el desarrollo de las estrategias de transversalización de los lineamientos y orientaciones conceptuales al interior del CNMH y en el desarrollo de acciones específicas.</v>
          </cell>
          <cell r="F48">
            <v>95445044</v>
          </cell>
        </row>
        <row r="49">
          <cell r="A49" t="str">
            <v>050-2020</v>
          </cell>
          <cell r="B49" t="str">
            <v>PRESTACION DE SERVICIOS DE APOYO A LA GESTION</v>
          </cell>
          <cell r="C49">
            <v>1024478354</v>
          </cell>
          <cell r="D49" t="str">
            <v>ANDRES FERNANDO VIRVIESCAS CASTAÑO</v>
          </cell>
          <cell r="E49"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49">
            <v>29610174</v>
          </cell>
        </row>
        <row r="50">
          <cell r="A50" t="str">
            <v>050-2020</v>
          </cell>
          <cell r="B50" t="str">
            <v>PRESTACION DE SERVICIOS DE APOYO A LA GESTION</v>
          </cell>
          <cell r="C50">
            <v>1018510950</v>
          </cell>
          <cell r="D50" t="str">
            <v>LAURA TATIANA CUBILLOS SUAREZ</v>
          </cell>
          <cell r="E50"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50">
            <v>17407193</v>
          </cell>
        </row>
        <row r="51">
          <cell r="A51" t="str">
            <v>051-2020</v>
          </cell>
          <cell r="B51" t="str">
            <v>PRESTACION DE SERVICIOS PROFESIONALES</v>
          </cell>
          <cell r="C51">
            <v>52929954</v>
          </cell>
          <cell r="D51" t="str">
            <v>SARA MILENA MARQUEZ RAMIREZ</v>
          </cell>
          <cell r="E51" t="str">
            <v>Prestar servicios profesionales para orientar el equipo de enfoque diferencial de niños, niñas y adolescentes en el desarrollo de las estrategias de transversalización de los lineamientos y orientaciones conceptuales al interior del CNMH y en el desarrollo de acciones especificas.</v>
          </cell>
          <cell r="F51">
            <v>95445044</v>
          </cell>
        </row>
        <row r="52">
          <cell r="A52" t="str">
            <v>052-2020</v>
          </cell>
          <cell r="B52" t="str">
            <v>PRESTACION DE SERVICIOS PROFESIONALES</v>
          </cell>
          <cell r="C52">
            <v>40328787</v>
          </cell>
          <cell r="D52" t="str">
            <v>ANDREA DEL PILAR  BUITRAGO ARENAS</v>
          </cell>
          <cell r="E52" t="str">
            <v xml:space="preserve">Prestar servicios profesionales para apoyar la gestión de alianzas y realizar el seguimiento de proyectos financiados con recursos de Cooperación Internacional y de otros aliados. </v>
          </cell>
          <cell r="F52">
            <v>77660110</v>
          </cell>
        </row>
        <row r="53">
          <cell r="A53" t="str">
            <v>053-2020</v>
          </cell>
          <cell r="B53" t="str">
            <v>PRESTACION DE SERVICIOS DE APOYO A LA GESTION</v>
          </cell>
          <cell r="C53">
            <v>1013647172</v>
          </cell>
          <cell r="D53" t="str">
            <v>GREISSE ALEJANDRA GONZALEZ SALAMANCA</v>
          </cell>
          <cell r="E53" t="str">
            <v>Prestar servicios de apoyo a la gestión en el proceso de organización documental en los archivos de la estrategia de participación de víctimas, de trasversales y demás dependencias del CNMH</v>
          </cell>
          <cell r="F53">
            <v>19828141</v>
          </cell>
        </row>
        <row r="54">
          <cell r="A54" t="str">
            <v>054-2020</v>
          </cell>
          <cell r="B54" t="str">
            <v>PRESTACION DE SERVICIOS PROFESIONALES</v>
          </cell>
          <cell r="C54">
            <v>53140391</v>
          </cell>
          <cell r="D54" t="str">
            <v>JULIETH CATALINA PIRAQUIVE DURAN</v>
          </cell>
          <cell r="E54" t="str">
            <v>Prestar servicios profesionales para acompañar la gestión de tesorería en lo relacionado con las conciliaciones de la información contable, seguimiento al módulo de ingresos y demás actividades de registro y pago de obligaciones, así como los servicios requeridos por la Dirección de Archivo de los Derechos Humanos inherentes a la gestión Administrativa y Financiera.</v>
          </cell>
          <cell r="F54">
            <v>69541995</v>
          </cell>
        </row>
        <row r="55">
          <cell r="A55" t="str">
            <v>055-2020</v>
          </cell>
          <cell r="B55" t="str">
            <v>PRESTACION DE SERVICIOS PROFESIONALES</v>
          </cell>
          <cell r="C55">
            <v>1053827992</v>
          </cell>
          <cell r="D55" t="str">
            <v>JUAN JOSE TORO SANCHEZ</v>
          </cell>
          <cell r="E55" t="str">
            <v>Prestar servicios profesionales para apoyar la construcción, actualización y desarrollo de las tácticas de comunicación a implementar por la estrategia de comunicaciones, sirviendo como enlace de los Equipos de los Enfoques Diferenciales de Género, Niñas, Niños y Adolescentes, Adulto Mayor y Discapacidad..</v>
          </cell>
          <cell r="F55">
            <v>66518430</v>
          </cell>
        </row>
        <row r="56">
          <cell r="A56" t="str">
            <v>056-2020</v>
          </cell>
          <cell r="B56" t="str">
            <v>PRESTACION DE SERVICIOS PROFESIONALES</v>
          </cell>
          <cell r="C56">
            <v>1075233771</v>
          </cell>
          <cell r="D56" t="str">
            <v>TANIA HELENA GOMEZ ALARCON</v>
          </cell>
          <cell r="E56" t="str">
            <v>Prestar servicios profesionales para orientar el equipo de Enfoque diferencial Étnico en el desarrollo de las estrategias de transversalización de los lineamientos y orientaciones conceptuales al interior del CNMH y en el desarrollo de acciones específicas.</v>
          </cell>
          <cell r="F56">
            <v>95445044</v>
          </cell>
        </row>
        <row r="57">
          <cell r="A57" t="str">
            <v>057-2020</v>
          </cell>
          <cell r="B57" t="str">
            <v>PRESTACION DE SERVICIOS PROFESIONALES</v>
          </cell>
          <cell r="C57">
            <v>79167736</v>
          </cell>
          <cell r="D57" t="str">
            <v>OMAR FERNANDO BELTRAN OPAYOME</v>
          </cell>
          <cell r="E57" t="str">
            <v>Prestar sus servicios profesionales a la Dirección Administrativa y Financiera para la revisión, análisis y seguimiento de la implementación del nuevo marco normativo de regulación contable publica para entidades de gobierno.</v>
          </cell>
          <cell r="F57">
            <v>95445044</v>
          </cell>
        </row>
        <row r="58">
          <cell r="A58" t="str">
            <v>058-2020</v>
          </cell>
          <cell r="B58" t="str">
            <v>PRESTACION DE SERVICIOS DE APOYO A LA GESTION</v>
          </cell>
          <cell r="C58">
            <v>79690115</v>
          </cell>
          <cell r="D58" t="str">
            <v>NELSON ESMIT REYES GAMEZ</v>
          </cell>
          <cell r="E58" t="str">
            <v>Prestar servicios de apoyo a la gestión para atender los requerimientos de distribución y manejo de la correspondencia derivada de los procesos de divulgación y promoción de la estrategia de comunicaciones, principalmente, y de las demás dependencias que lo requieran.</v>
          </cell>
          <cell r="F58">
            <v>19770835</v>
          </cell>
        </row>
        <row r="59">
          <cell r="A59" t="str">
            <v>059-2020</v>
          </cell>
          <cell r="B59" t="str">
            <v>PRESTACION DE SERVICIOS PROFESIONALES</v>
          </cell>
          <cell r="C59">
            <v>1018465219</v>
          </cell>
          <cell r="D59" t="str">
            <v>MARIA FERNANDA ANGEL GONZALEZ</v>
          </cell>
          <cell r="E59" t="str">
            <v>Prestar servicios profesionales para realizar el seguimiento técnico, académico y en campo a investigaciones e iniciativas de memoria, según los lineamientos de la Dirección para la Construcción de Memoria Histórica.</v>
          </cell>
          <cell r="F59">
            <v>49184134</v>
          </cell>
        </row>
        <row r="60">
          <cell r="A60" t="str">
            <v>060-2020</v>
          </cell>
          <cell r="B60" t="str">
            <v>PRESTACION DE SERVICIOS PROFESIONALES</v>
          </cell>
          <cell r="C60">
            <v>80831613</v>
          </cell>
          <cell r="D60" t="str">
            <v>HAROLD  GARCIA MARTINEZ</v>
          </cell>
          <cell r="E60" t="str">
            <v>Prestar servicios profesionales para hacer el seguimiento a la estrategia de comunicación, difusión, visibilidad y apropiación social de las Iniciativas de Memoria Histórica del Centro Nacional de Memoria Histórica, con énfasis en medios escritos y digitales, acorde con los lineamientos técnicos de la Dirección para la Construcción de Memoria Histórica y la Estrategia de Comunicaciones de la entidad</v>
          </cell>
          <cell r="F60">
            <v>66518430</v>
          </cell>
        </row>
        <row r="61">
          <cell r="A61" t="str">
            <v>061-2020</v>
          </cell>
          <cell r="B61" t="str">
            <v>PRESTACION DE SERVICIOS PROFESIONALES</v>
          </cell>
          <cell r="C61">
            <v>1084898938</v>
          </cell>
          <cell r="D61" t="str">
            <v>NICOLAS  CALERON ACHURY</v>
          </cell>
          <cell r="E61" t="str">
            <v>Prestar servicios profesionales para apoyar la modelación, elaboración de esquemas básicos y cartográficos necesarios para gestión predial, dotación mobiliaria y proyección de mantenimientos locativos del Museo de Memoria de Colombia.</v>
          </cell>
          <cell r="F61">
            <v>41418722</v>
          </cell>
        </row>
        <row r="62">
          <cell r="A62" t="str">
            <v>062-2020</v>
          </cell>
          <cell r="B62" t="str">
            <v>PRESTACION DE SERVICIOS PROFESIONALES</v>
          </cell>
          <cell r="C62">
            <v>1010165904</v>
          </cell>
          <cell r="D62" t="str">
            <v>MARIA CRISTINA CASAS MONROY</v>
          </cell>
          <cell r="E62" t="str">
            <v>Prestar servicios profesionales para apoyar las actividades administrativas, jurídicas y de recolección de información necesarias para las investigaciones y seguimiento contractual a cargo de Dirección técnica del Museo Nacional de la Memoria del CNMH.</v>
          </cell>
          <cell r="F62">
            <v>56341122</v>
          </cell>
        </row>
        <row r="63">
          <cell r="A63" t="str">
            <v>063-2020</v>
          </cell>
          <cell r="B63" t="str">
            <v>PRESTACION DE SERVICIOS PROFESIONALES</v>
          </cell>
          <cell r="C63">
            <v>1040734909</v>
          </cell>
          <cell r="D63" t="str">
            <v>VANEZZA CAROLINA ESCOBAR BEHAR</v>
          </cell>
          <cell r="E63" t="str">
            <v>Prestar servicios profesionales para desarrollar la gestión, acompañamiento, seguimiento, materialización y disusión de las iniciativas de Memoria Histórica que le sean asignadas, con énfasis en herramientas cualitativas de reconstrucción de memoria histórica, derechos humanos, ciencias sociales y Ley de Víctimas</v>
          </cell>
          <cell r="F63">
            <v>36282780</v>
          </cell>
        </row>
        <row r="64">
          <cell r="A64" t="str">
            <v>064-2020</v>
          </cell>
          <cell r="B64" t="str">
            <v>PRESTACION DE SERVICIOS PROFESIONALES</v>
          </cell>
          <cell r="C64">
            <v>1130622262</v>
          </cell>
          <cell r="D64" t="str">
            <v>CAMILO ANDRES CUADROS PANTOJA</v>
          </cell>
          <cell r="E64" t="str">
            <v>Prestar servicios profesionales para apoyar la gestión precontractual, contractual y poscontractual de la Dirección de Archivos de los Derechos Humanos y la brindar apoyo jurídico en los procedimientos misionales de esta dirección.</v>
          </cell>
          <cell r="F64">
            <v>72209000.099999994</v>
          </cell>
        </row>
        <row r="65">
          <cell r="A65" t="str">
            <v>065-2020</v>
          </cell>
          <cell r="B65" t="str">
            <v>PRESTACION DE SERVICIOS DE APOYO A LA GESTION</v>
          </cell>
          <cell r="C65">
            <v>1032423375</v>
          </cell>
          <cell r="D65" t="str">
            <v>DARIO ANDRES MENDOZA BAUTISTA</v>
          </cell>
          <cell r="E65" t="str">
            <v>Prestar los servicios personales para el apoyo a la gestión administrativa, transferencias documentales, digitalización y bases de datos de procesos contractuales de la estrategía de comunicaciones y de la Dirección Administrativa y Financiera del Centro Nacional de Memoria Histórica.</v>
          </cell>
          <cell r="F65">
            <v>19713528</v>
          </cell>
        </row>
        <row r="66">
          <cell r="A66" t="str">
            <v>066-2020</v>
          </cell>
          <cell r="B66" t="str">
            <v>PRESTACION DE SERVICIOS PROFESIONALES</v>
          </cell>
          <cell r="C66">
            <v>92641139</v>
          </cell>
          <cell r="D66" t="str">
            <v>CARLOS  ARTURO BUSTAMANTE FERNANDEZ</v>
          </cell>
          <cell r="E66" t="str">
            <v>Prestar servicios profesionales para gestionar y aportar aspectos técnicos que deben ser exigidos y controlados por supervisores, miembros de comités y ordenadores (es) del gasto durante la cadena de trámites, estructuración y construcción del Museo de Memoria de Colombia</v>
          </cell>
          <cell r="F66">
            <v>99099382</v>
          </cell>
        </row>
        <row r="67">
          <cell r="A67" t="str">
            <v>067-2020</v>
          </cell>
          <cell r="B67" t="str">
            <v>PRESTACION DE SERVICIOS PROFESIONALES</v>
          </cell>
          <cell r="C67">
            <v>1014196573</v>
          </cell>
          <cell r="D67" t="str">
            <v>ANGIE  PAOLA CESPEDES RODRIGUEZ</v>
          </cell>
          <cell r="E67"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cultura de paz y trabajo psicosocial.</v>
          </cell>
          <cell r="F67">
            <v>36282780</v>
          </cell>
        </row>
        <row r="68">
          <cell r="A68" t="str">
            <v>068-2020</v>
          </cell>
          <cell r="B68" t="str">
            <v>PRESTACION DE SERVICIOS PROFESIONALES</v>
          </cell>
          <cell r="C68">
            <v>52984459</v>
          </cell>
          <cell r="D68" t="str">
            <v>MARIA ANGELICA RODRIGUEZ GUTIERREZ</v>
          </cell>
          <cell r="E68" t="str">
            <v>Prestar servicios profesionales para desarrollar la gestión, acompañamiento, seguimiento, materialización y difusión de las iniciativas de Memoria Histórica que le sean asignadas, con énfasis en memoria histórica, derechos humanos, lenguaje audiovisual, practivas artísticas y museografías, entre otras.</v>
          </cell>
          <cell r="F68">
            <v>36282780</v>
          </cell>
        </row>
        <row r="69">
          <cell r="A69" t="str">
            <v>069-2020</v>
          </cell>
          <cell r="B69" t="str">
            <v>PRESTACION DE SERVICIOS PROFESIONALES</v>
          </cell>
          <cell r="C69">
            <v>57270454</v>
          </cell>
          <cell r="D69" t="str">
            <v>DALIANA PATRICIA GAMEZ DE LEON</v>
          </cell>
          <cell r="E69" t="str">
            <v>Prestar servicios profesionales para apoyar la gestión, planeación y seguimiento de los recusrso financieros y contables de la Dirección de Museo y aquellos transferidos a patrimonios autónomos para la construcción Física del Museo.</v>
          </cell>
          <cell r="F69">
            <v>66518430</v>
          </cell>
        </row>
        <row r="70">
          <cell r="A70" t="str">
            <v>071-2020</v>
          </cell>
          <cell r="B70" t="str">
            <v>PRESTACION DE SERVICIOS PROFESIONALES</v>
          </cell>
          <cell r="C70">
            <v>43630774</v>
          </cell>
          <cell r="D70" t="str">
            <v>PAULA ANDREA GIRALDO RESTREPO</v>
          </cell>
          <cell r="E70" t="str">
            <v>Contratar servicios profesionales para la asesoria y asistencia tecnica de la Dirección General del CNMH en temas estratégicos y misionales que permitan el cumplimiento de los planes, objetivos y metas del CNMH</v>
          </cell>
          <cell r="F70">
            <v>98235144</v>
          </cell>
        </row>
        <row r="71">
          <cell r="A71" t="str">
            <v>072-2020</v>
          </cell>
          <cell r="B71" t="str">
            <v>PRESTACION DE SERVICIOS PROFESIONALES</v>
          </cell>
          <cell r="C71">
            <v>1013594697</v>
          </cell>
          <cell r="D71" t="str">
            <v>DIANA  ROCIO RODRIGUEZ RINCON</v>
          </cell>
          <cell r="E71" t="str">
            <v>Prestar servicios profesionales  para orientar la ejecución, monitoreo, seguimiento y evaluación de las políticas, programas y proyectos a cargo del CNMH, así como la costrucción de documentos y reportes en los aplicativos de información establecidos para la planeación Institucional, Sectorial, y Nacional.</v>
          </cell>
          <cell r="F71">
            <v>72635012</v>
          </cell>
        </row>
        <row r="72">
          <cell r="A72" t="str">
            <v>073-2020</v>
          </cell>
          <cell r="B72" t="str">
            <v>PRESTACION DE SERVICIOS PROFESIONALES</v>
          </cell>
          <cell r="C72">
            <v>1018405640</v>
          </cell>
          <cell r="D72" t="str">
            <v>ANA JULIETH CASTIBLANCO GOMEZ</v>
          </cell>
          <cell r="E72" t="str">
            <v>Prestar servicios professionales para orientar el relacionamiento con medios de comunicación, las comunicaciones externas e interistitucionales y realizar acciones de free pres que posibliliten la divulgación de la misionalidad de la entidad, así como realizar el cubrimiento periodístico de las actividades de la entidad.</v>
          </cell>
          <cell r="F72">
            <v>76759702</v>
          </cell>
        </row>
        <row r="73">
          <cell r="A73" t="str">
            <v>075-2020</v>
          </cell>
          <cell r="B73" t="str">
            <v>PRESTACION DE SERVICIOS DE APOYO A LA GESTION</v>
          </cell>
          <cell r="C73">
            <v>1030626500</v>
          </cell>
          <cell r="D73" t="str">
            <v>JUAN SEBASTIAN PULIDO BUITRAGO</v>
          </cell>
          <cell r="E73" t="str">
            <v>Prestar servicios de apoyo a la gestión para la implementación de procesos y procedimientos archivísticos en gestión documental de la Dirección de Archivo de los Derechos Humanos, así como el seguimiento.</v>
          </cell>
          <cell r="F73">
            <v>29610174</v>
          </cell>
        </row>
        <row r="74">
          <cell r="A74" t="str">
            <v>076-2020</v>
          </cell>
          <cell r="B74" t="str">
            <v>PRESTACION DE SERVICIOS PROFESIONALES</v>
          </cell>
          <cell r="C74">
            <v>1032414392</v>
          </cell>
          <cell r="D74" t="str">
            <v>DANIEL FRANCISCO SARMIENTO GOMEZ</v>
          </cell>
          <cell r="E74" t="str">
            <v>Prestar servicios profesionales para desarrollar la gestión, acompañamiento, seguimiento, materialización y disusión de las iniciativas ed Memoria Histórica que le sean asignadas, con énfasis en herramientas cualitativas de reconstrucción de memoria histórica, derechos humanos, medios audiovisuales, comuicación y cine.</v>
          </cell>
          <cell r="F74">
            <v>66518430</v>
          </cell>
        </row>
        <row r="75">
          <cell r="A75" t="str">
            <v>077-2020</v>
          </cell>
          <cell r="B75" t="str">
            <v>PRESTACION DE SERVICIOS PROFESIONALES</v>
          </cell>
          <cell r="C75">
            <v>1022404601</v>
          </cell>
          <cell r="D75" t="str">
            <v>LIZETH KATHERINE SANABRIA ORTIZ</v>
          </cell>
          <cell r="E75" t="str">
            <v xml:space="preserve">Prestar servicios profesionales para acompañamiento, seguimiento, materialización y difusión de las Iniciativas de Memoria Histórica que le sean asignadas, con énfasis en diseño gráfico, ilustración y medios digitales.  </v>
          </cell>
          <cell r="F75">
            <v>47182454</v>
          </cell>
        </row>
        <row r="76">
          <cell r="A76" t="str">
            <v>078-2020</v>
          </cell>
          <cell r="B76" t="str">
            <v>PRESTACION DE SERVICIOS PROFESIONALES</v>
          </cell>
          <cell r="C76">
            <v>52427026</v>
          </cell>
          <cell r="D76" t="str">
            <v>HELEN  JACKJAIRA QUEJADA PEREA</v>
          </cell>
          <cell r="E76" t="str">
            <v>Prestar servicios profesionales para acompañar la implementación de la Estrategía Psicosocial Al cuidado de los que Cuidan la Memoria edl CNMH y sus tres líneas de acción cuidado a los profesionales competencias psicosociales y redes de trabajo.</v>
          </cell>
          <cell r="F76">
            <v>48612225</v>
          </cell>
        </row>
        <row r="77">
          <cell r="A77" t="str">
            <v>079-2020</v>
          </cell>
          <cell r="B77" t="str">
            <v>PRESTACION DE SERVICIOS PROFESIONALES</v>
          </cell>
          <cell r="C77">
            <v>43110428</v>
          </cell>
          <cell r="D77" t="str">
            <v>MONICA ALEJANDRA HERRERA RESTREPO</v>
          </cell>
          <cell r="E77"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77">
            <v>29395368</v>
          </cell>
        </row>
        <row r="78">
          <cell r="A78" t="str">
            <v>080-2020</v>
          </cell>
          <cell r="B78" t="str">
            <v>PRESTACION DE SERVICIOS PROFESIONALES</v>
          </cell>
          <cell r="C78">
            <v>80168996</v>
          </cell>
          <cell r="D78" t="str">
            <v>OSCAR DAVID ROJAS GUTIERREZ</v>
          </cell>
          <cell r="E78" t="str">
            <v>Prestación de servicios profesionales para apoyar al equipo de investigación ¡Basta ya! Montes de Maria (Fase 4) en la redacción y el lanzamiento del informe.</v>
          </cell>
          <cell r="F78">
            <v>45894497</v>
          </cell>
        </row>
        <row r="79">
          <cell r="A79" t="str">
            <v>081-2020</v>
          </cell>
          <cell r="B79" t="str">
            <v>PRESTACION DE SERVICIOS PROFESIONALES</v>
          </cell>
          <cell r="C79">
            <v>41751405</v>
          </cell>
          <cell r="D79" t="str">
            <v>ANA MARIA CONSTANZA JACOME GARCIA</v>
          </cell>
          <cell r="E79" t="str">
            <v>Prestar servicios profesionales a la Dirección de Acuerdos de la Verdad (DAV), en temas realcionados con la proyección de los actos administrativos que deriven del procedimiento de contribución a la verdad y demás actos administrativos que apoyen la implementación del Mecanismo no judicial de la Contribución.</v>
          </cell>
          <cell r="F79">
            <v>53891508</v>
          </cell>
        </row>
        <row r="80">
          <cell r="A80" t="str">
            <v>082-2020</v>
          </cell>
          <cell r="B80" t="str">
            <v>PRESTACION DE SERVICIOS PROFESIONALES</v>
          </cell>
          <cell r="C80">
            <v>1129501787</v>
          </cell>
          <cell r="D80" t="str">
            <v>JUAN  GUILLERMO JARAMILLO ACUÑA</v>
          </cell>
          <cell r="E80" t="str">
            <v>Prestar servicios profesionales a la Dirección de Acuerdos de la Verdad (DAV), para realizar las actividades relacionadas con el análisis y la codificación de fuetes primarias y secundarias y demás actividades tendientes a la elaboración de informes sobre el accionar de las estructuras paramilitares de colombia</v>
          </cell>
          <cell r="F80">
            <v>53891508</v>
          </cell>
        </row>
        <row r="81">
          <cell r="A81" t="str">
            <v>083-2020</v>
          </cell>
          <cell r="B81" t="str">
            <v>PRESTACION DE SERVICIOS PROFESIONALES</v>
          </cell>
          <cell r="C81">
            <v>1023916755</v>
          </cell>
          <cell r="D81" t="str">
            <v>LUIS MIGUEL BUITRAGO ROA</v>
          </cell>
          <cell r="E81" t="str">
            <v>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v>
          </cell>
          <cell r="F81">
            <v>53891508</v>
          </cell>
        </row>
        <row r="82">
          <cell r="A82" t="str">
            <v>084-2020</v>
          </cell>
          <cell r="B82" t="str">
            <v>PRESTACION DE SERVICIOS PROFESIONALES</v>
          </cell>
          <cell r="C82">
            <v>1032437437</v>
          </cell>
          <cell r="D82" t="str">
            <v>RODRIGO  TORREJANO JIMENEZ</v>
          </cell>
          <cell r="E82" t="str">
            <v>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v>
          </cell>
          <cell r="F82">
            <v>53891508</v>
          </cell>
        </row>
        <row r="83">
          <cell r="A83" t="str">
            <v>085-2020</v>
          </cell>
          <cell r="B83" t="str">
            <v>PRESTACION DE SERVICIOS DE APOYO A LA GESTION</v>
          </cell>
          <cell r="C83">
            <v>52126235</v>
          </cell>
          <cell r="D83" t="str">
            <v>JUDITH  MENDEZ YATE</v>
          </cell>
          <cell r="E83" t="str">
            <v>Prestación de servicios de apoyo a la gestión en el proceso de organización documental derivada de los procesos de planeación, así como los demás procesos que adelanata el CNMH.</v>
          </cell>
          <cell r="F83">
            <v>19541607</v>
          </cell>
        </row>
        <row r="84">
          <cell r="A84" t="str">
            <v>086-2020</v>
          </cell>
          <cell r="B84" t="str">
            <v>PRESTACION DE SERVICIOS PROFESIONALES</v>
          </cell>
          <cell r="C84">
            <v>52974516</v>
          </cell>
          <cell r="D84" t="str">
            <v>ANDREA MERCEDES ESGUERRA ALVIS</v>
          </cell>
          <cell r="E84" t="str">
            <v>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v>
          </cell>
          <cell r="F84">
            <v>53891508</v>
          </cell>
        </row>
        <row r="85">
          <cell r="A85" t="str">
            <v>087-2020</v>
          </cell>
          <cell r="B85" t="str">
            <v>PRESTACION DE SERVICIOS PROFESIONALES</v>
          </cell>
          <cell r="C85">
            <v>1070943643</v>
          </cell>
          <cell r="D85" t="str">
            <v>EDWAR  MAURICIO AREVALO AMAYA</v>
          </cell>
          <cell r="E85" t="str">
            <v>Prestar sus servicios profesionales a la Dirección de Acuerdos de la Verdad (DAV), para apoyar la implementación del Mecanismo no judicial de Contribución a la Verdad en especial el procedimiento desarrollado por la Dirección de Acuerdos de la Verdad y la ley 1424 de 2010</v>
          </cell>
          <cell r="F85">
            <v>39531250</v>
          </cell>
        </row>
        <row r="86">
          <cell r="A86" t="str">
            <v>088-2020</v>
          </cell>
          <cell r="B86" t="str">
            <v>PRESTACION DE SERVICIOS PROFESIONALES</v>
          </cell>
          <cell r="C86">
            <v>71330492</v>
          </cell>
          <cell r="D86" t="str">
            <v>JUAN ESTEBAN JARAMILLO GIRALDO</v>
          </cell>
          <cell r="E86" t="str">
            <v>Prestar sus servicios profesionales a la Dirección de Acuerdos de la Verdad (DAV), para articular la divulgación de los mensajes de comunicativos relacioados con la implementación del plan de comunicaciones principalmente en lo referido al mecanismo no judicial de contibución a la verdad y memoria histórica.</v>
          </cell>
          <cell r="F86">
            <v>57511593</v>
          </cell>
        </row>
        <row r="87">
          <cell r="A87" t="str">
            <v>089-2020</v>
          </cell>
          <cell r="B87" t="str">
            <v>PRESTACION DE SERVICIOS PROFESIONALES</v>
          </cell>
          <cell r="C87">
            <v>30337917</v>
          </cell>
          <cell r="D87" t="str">
            <v>REINA LUCIA VALENCIA VALENCIA</v>
          </cell>
          <cell r="E87" t="str">
            <v>Prestar sus servicios profesionales a la Dirección de Acuerdos de la Verdad (DAV), para articular la divulgación de los mensajes de comunicativos relacioados con la implementación del plan de comunicaciones principalmente en lo referido al mecanismo no judicial de contibución a la verdad y memoria histórica.</v>
          </cell>
          <cell r="F87">
            <v>70291947</v>
          </cell>
        </row>
        <row r="88">
          <cell r="A88" t="str">
            <v>090-2020</v>
          </cell>
          <cell r="B88" t="str">
            <v>PRESTACION DE SERVICIOS PROFESIONALES</v>
          </cell>
          <cell r="C88">
            <v>1093220200</v>
          </cell>
          <cell r="D88" t="str">
            <v>SARA LUCIA OCHOA CORREA</v>
          </cell>
          <cell r="E88" t="str">
            <v>Prestar sus servicios profesionales a la Dirección de Acuerdos de la Verdad (DAV), en temas relacionados con la proyección de actos administrativos que deriven del procedimiento de contribución a la verdad y demás actos administrativos que apoyen la implementación del Mecanismo no Judicial de Contribución</v>
          </cell>
          <cell r="F88">
            <v>53891508</v>
          </cell>
        </row>
        <row r="89">
          <cell r="A89" t="str">
            <v>091-2020</v>
          </cell>
          <cell r="B89" t="str">
            <v>PRESTACION DE SERVICIOS PROFESIONALES</v>
          </cell>
          <cell r="C89">
            <v>1017165735</v>
          </cell>
          <cell r="D89" t="str">
            <v>ANGELICA   PELAEZ AGUDELO</v>
          </cell>
          <cell r="E89" t="str">
            <v>Prestar servicios profesionales para desarrollar la gestión, acompañamiento, seguimiento, materialización y difusión de las Iniciativas de Memoria Histórica que le sean asignadas, con énfasis en herramientas cualitativas de reconstrucción de memoria histórica, comunicación comunitaria y derechos humanos</v>
          </cell>
          <cell r="F89">
            <v>66518430</v>
          </cell>
        </row>
        <row r="90">
          <cell r="A90" t="str">
            <v>092-2020</v>
          </cell>
          <cell r="B90" t="str">
            <v>PRESTACION DE SERVICIOS PROFESIONALES</v>
          </cell>
          <cell r="C90">
            <v>13861881</v>
          </cell>
          <cell r="D90" t="str">
            <v>YEZID DAVID SEQUEDA GARRIDO</v>
          </cell>
          <cell r="E90"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e investigación social.</v>
          </cell>
          <cell r="F90">
            <v>66518430</v>
          </cell>
        </row>
        <row r="91">
          <cell r="A91" t="str">
            <v>093-2020</v>
          </cell>
          <cell r="B91" t="str">
            <v>PRESTACION DE SERVICIOS PROFESIONALES</v>
          </cell>
          <cell r="C91">
            <v>80207210</v>
          </cell>
          <cell r="D91" t="str">
            <v>TIRSO ALEJANDRO RIOS MONROY</v>
          </cell>
          <cell r="E91" t="str">
            <v>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v>
          </cell>
          <cell r="F91">
            <v>70291947</v>
          </cell>
        </row>
        <row r="92">
          <cell r="A92" t="str">
            <v>094-2020</v>
          </cell>
          <cell r="B92" t="str">
            <v>PRESTACION DE SERVICIOS PROFESIONALES</v>
          </cell>
          <cell r="C92">
            <v>79765261</v>
          </cell>
          <cell r="D92" t="str">
            <v>GUSTAVO  ADOLFO NARVAEZ RODRIGUEZ</v>
          </cell>
          <cell r="E92" t="str">
            <v>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v>
          </cell>
          <cell r="F92">
            <v>72209000</v>
          </cell>
        </row>
        <row r="93">
          <cell r="A93" t="str">
            <v>096-2020</v>
          </cell>
          <cell r="B93" t="str">
            <v>PRESTACION DE SERVICIOS PROFESIONALES</v>
          </cell>
          <cell r="C93">
            <v>52906562</v>
          </cell>
          <cell r="D93" t="str">
            <v>DIANA PATRICIA GAMBA BUITRAGO</v>
          </cell>
          <cell r="E93" t="str">
            <v>Prestar servicios profesionales para orientar la implementación de la política editorial, la ejecución del plan de producción editorial, el diseño, diagramación y la construcción de materiales de apropiación de la memoria histórica, además de servir como enlace de la estrategía nación territorio.</v>
          </cell>
          <cell r="F93">
            <v>66518430</v>
          </cell>
        </row>
        <row r="94">
          <cell r="A94" t="str">
            <v>097-2020</v>
          </cell>
          <cell r="B94" t="str">
            <v>PRESTACION DE SERVICIOS DE APOYO A LA GESTION</v>
          </cell>
          <cell r="C94">
            <v>1010207496</v>
          </cell>
          <cell r="D94" t="str">
            <v>ANA MARIA MANRIQUE OGLIASTRI</v>
          </cell>
          <cell r="E94" t="str">
            <v>Prestar sus servicios personales a la Dirección de Acuerdos de la Verdad (DAV), para realizar las actividades relacionadas la organización de archivos o expedientes físicos y la migración de la información al sistema de información-SAIA.</v>
          </cell>
          <cell r="F94">
            <v>19426993</v>
          </cell>
        </row>
        <row r="95">
          <cell r="A95" t="str">
            <v>098-2020</v>
          </cell>
          <cell r="B95" t="str">
            <v>PRESTACION DE SERVICIOS DE APOYO A LA GESTION</v>
          </cell>
          <cell r="C95">
            <v>1016067199</v>
          </cell>
          <cell r="D95" t="str">
            <v>ANDRES FELIPE GUTIERREZ SERRANO</v>
          </cell>
          <cell r="E95" t="str">
            <v>Prestar sus servicios personales a la dirección de acuerdos de la verdad (dav), para realizar las actividades relacionadas la organización de archivos o expedientes físicos y la migración de la información al sistema de información SAIA</v>
          </cell>
          <cell r="F95">
            <v>19426993</v>
          </cell>
        </row>
        <row r="96">
          <cell r="A96" t="str">
            <v>099-2020</v>
          </cell>
          <cell r="B96" t="str">
            <v>PRESTACION DE SERVICIOS DE APOYO A LA GESTION</v>
          </cell>
          <cell r="C96">
            <v>52898018</v>
          </cell>
          <cell r="D96" t="str">
            <v>AIDA LILIANA CELI CORTES</v>
          </cell>
          <cell r="E96" t="str">
            <v>Prestar sus servicios personales a la Dirección de Acuerdos de la Verdad (DAV), para realizar las actividades relacionadas la organización de archivos o expedientes físicos y la migración de la información al sistema de información-SAIA.</v>
          </cell>
          <cell r="F96">
            <v>19426993</v>
          </cell>
        </row>
        <row r="97">
          <cell r="A97" t="str">
            <v>100-2020</v>
          </cell>
          <cell r="B97" t="str">
            <v>PRESTACION DE SERVICIOS DE APOYO A LA GESTION</v>
          </cell>
          <cell r="C97">
            <v>1030526705</v>
          </cell>
          <cell r="D97" t="str">
            <v>JEIMMY ESPERANZA GAMBA RUIZ</v>
          </cell>
          <cell r="E97" t="str">
            <v>Prestar sus servicios de apoyo a la gestión a la Dirección de Acuerdos de la Verdad (DAV), para articular la clasificación, descripción, catalogación de la información que surja en el marco de la ley 1424 del 2010 en especial los Acuerdos de contribución a la verdad histórica del Centro de Nacional de Memoria Histórica.</v>
          </cell>
          <cell r="F97">
            <v>40609375</v>
          </cell>
        </row>
        <row r="98">
          <cell r="A98" t="str">
            <v>101-2020</v>
          </cell>
          <cell r="B98" t="str">
            <v>PRESTACION DE SERVICIOS PROFESIONALES</v>
          </cell>
          <cell r="C98">
            <v>52817828</v>
          </cell>
          <cell r="D98" t="str">
            <v>CLARA MARIA BETANCUR RODRIGUEZ</v>
          </cell>
          <cell r="E98" t="str">
            <v>Prestar servicios profesionales para apoyar la gestión documental de las iniciativas de Memoria Histórica, así como la del equipo de iniciativas de Memoria con énfasis en archivos de derechos humanos, acorde con los lineamientos de los requisitos técnicos de la Dirección para la construcción de Memoria Histórica y la Dirección de Archivos</v>
          </cell>
          <cell r="F98">
            <v>21609768</v>
          </cell>
        </row>
        <row r="99">
          <cell r="A99" t="str">
            <v>102-2020</v>
          </cell>
          <cell r="B99" t="str">
            <v>PRESTACION DE SERVICIOS PROFESIONALES</v>
          </cell>
          <cell r="C99">
            <v>43745806</v>
          </cell>
          <cell r="D99" t="str">
            <v>NARTY JULIETH VASQUEZ QUIJANO</v>
          </cell>
          <cell r="E99" t="str">
            <v>Prestación de servicios profesionales para gestionar (Planear, implementar, producir evaluar) alianzas con bibliotecas públicas privadas a nivel nacional con el fin de promover planes de acción para la circulación, difusión y promoción de los productos e memoria.</v>
          </cell>
          <cell r="F99">
            <v>66518430</v>
          </cell>
        </row>
        <row r="100">
          <cell r="A100" t="str">
            <v>103-2020</v>
          </cell>
          <cell r="B100" t="str">
            <v>PRESTACION DE SERVICIOS PROFESIONALES</v>
          </cell>
          <cell r="C100">
            <v>80108570</v>
          </cell>
          <cell r="D100" t="str">
            <v>DANIEL  RODRIGUEZ CAJAMARCA</v>
          </cell>
          <cell r="E100" t="str">
            <v>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v>
          </cell>
          <cell r="F100">
            <v>53891508</v>
          </cell>
        </row>
        <row r="101">
          <cell r="A101" t="str">
            <v>104-2020</v>
          </cell>
          <cell r="B101" t="str">
            <v>PRESTACION DE SERVICIOS PROFESIONALES</v>
          </cell>
          <cell r="C101">
            <v>1019021239</v>
          </cell>
          <cell r="D101" t="str">
            <v>NICOLAS  OTERO GONZALEZ</v>
          </cell>
          <cell r="E10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01">
            <v>48922280</v>
          </cell>
        </row>
        <row r="102">
          <cell r="A102" t="str">
            <v>105-2020</v>
          </cell>
          <cell r="B102" t="str">
            <v>PRESTACION DE SERVICIOS PROFESIONALES</v>
          </cell>
          <cell r="C102">
            <v>79743822</v>
          </cell>
          <cell r="D102" t="str">
            <v>JORGE LEONARDO QUINTANA GUTIERREZ</v>
          </cell>
          <cell r="E102" t="str">
            <v>Prestar sus servicios profesionales a la Dirección de Acuerdos de la Verdad (DAV), para realizar las actividades relacionadas con el procesamiento, sistematización, codificación y análisis cuantitativo de la información surgida del mecanismo no judicial de contribución a la verdad implementado por la DAV, necesarias para la elaboración de informes.</v>
          </cell>
          <cell r="F102">
            <v>72209000</v>
          </cell>
        </row>
        <row r="103">
          <cell r="A103" t="str">
            <v>106-2020</v>
          </cell>
          <cell r="B103" t="str">
            <v>PRESTACION DE SERVICIOS DE APOYO A LA GESTION</v>
          </cell>
          <cell r="C103">
            <v>1019108314</v>
          </cell>
          <cell r="D103" t="str">
            <v>JUAN JOSE RAMIREZ OSSA</v>
          </cell>
          <cell r="E103" t="str">
            <v>Prestar servicios de apoyo a la gestión de la línea de pedagogía de la memoria del CNMH, en todos los procesos y actividades relacionadas con la gestión y sistematización de la información, planeación y desarrollo de eventos académicos y todas las demás acciones de la línea.</v>
          </cell>
          <cell r="F103">
            <v>32517639</v>
          </cell>
        </row>
        <row r="104">
          <cell r="A104" t="str">
            <v>108-2020</v>
          </cell>
          <cell r="B104" t="str">
            <v>PRESTACION DE SERVICIOS DE APOYO A LA GESTION</v>
          </cell>
          <cell r="C104">
            <v>33967300</v>
          </cell>
          <cell r="D104" t="str">
            <v>PAOLA ANDREA MARTINEZ MAZO</v>
          </cell>
          <cell r="E104" t="str">
            <v>Prestar servicios de apoyo a la gestión a la dirección de acuerdos de la verdad (dav), para la implementación del mecanismo no judicial de contribución en temas relacionados con la parte administrativa y operativa referente al procedimiento de contribución a la verdad en la sede regional transitoria asignada.</v>
          </cell>
          <cell r="F104">
            <v>28976748</v>
          </cell>
        </row>
        <row r="105">
          <cell r="A105" t="str">
            <v>109-2020</v>
          </cell>
          <cell r="B105" t="str">
            <v>PRESTACION DE SERVICIOS PROFESIONALES</v>
          </cell>
          <cell r="C105">
            <v>1032438352</v>
          </cell>
          <cell r="D105" t="str">
            <v>SOL NATALIA RIVERA LARROTA</v>
          </cell>
          <cell r="E105" t="str">
            <v>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v>
          </cell>
          <cell r="F105">
            <v>29395368</v>
          </cell>
        </row>
        <row r="106">
          <cell r="A106" t="str">
            <v>110-2020</v>
          </cell>
          <cell r="B106" t="str">
            <v>PRESTACION DE SERVICIOS PROFESIONALES</v>
          </cell>
          <cell r="C106">
            <v>79793063</v>
          </cell>
          <cell r="D106" t="str">
            <v>JULIO ALEXANDER  CASTELLANOS MORALES</v>
          </cell>
          <cell r="E106" t="str">
            <v>Prestar servicios profesionales para implementar procesos y espacios de participación ciudadana definidos por la estrategia de comunicaciones, incluyendo el proyecto bibliotecas con memoria, ademnas de funcionar como enlace con el equipo de pedagogia</v>
          </cell>
          <cell r="F106">
            <v>53891508</v>
          </cell>
        </row>
        <row r="107">
          <cell r="A107" t="str">
            <v>111-2020</v>
          </cell>
          <cell r="B107" t="str">
            <v>PRESTACION DE SERVICIOS PROFESIONALES</v>
          </cell>
          <cell r="C107">
            <v>1032390196</v>
          </cell>
          <cell r="D107" t="str">
            <v>ANA  MARIA PEDRAZA GARCIA</v>
          </cell>
          <cell r="E107" t="str">
            <v>Prestar los servicios profesionales para elaborar documentos técnicos y jurídicos en respuesta a requerimientos judiciales y administrativos provenientes de las sentencias emitidas por las salas de justicia y paz ( Ley 975/05), la jurisdicción ordinaria y en procesos de restitución de tierras notificados  al CNMH, así como la articulación interna e isntitucional necesarias para el cumplimiento de las ódenes y los exhortos judiciales, de acuerdo a los lineamientos de la Estrategía de Reparaciones.</v>
          </cell>
          <cell r="F107">
            <v>79445058</v>
          </cell>
        </row>
        <row r="108">
          <cell r="A108" t="str">
            <v>112-2020</v>
          </cell>
          <cell r="B108" t="str">
            <v>PRESTACION DE SERVICIOS PROFESIONALES</v>
          </cell>
          <cell r="C108">
            <v>1015409661</v>
          </cell>
          <cell r="D108" t="str">
            <v>ANGELA MARIA FORIGUA RUEDA</v>
          </cell>
          <cell r="E108" t="str">
            <v>Prestar servicios profesionales para articular la implementación del Observatoria de memoria y conflicto (OMC), así como realizar el mapeo de posibles fuentes de información procesada en el sistema de información de OMC</v>
          </cell>
          <cell r="F108">
            <v>55197969</v>
          </cell>
        </row>
        <row r="109">
          <cell r="A109" t="str">
            <v>113-2020</v>
          </cell>
          <cell r="B109" t="str">
            <v>PRESTACION DE SERVICIOS PROFESIONALES</v>
          </cell>
          <cell r="C109">
            <v>1075263336</v>
          </cell>
          <cell r="D109" t="str">
            <v>JUAN PABLO ESTERILLA PUENTES</v>
          </cell>
          <cell r="E109" t="str">
            <v xml:space="preserve">Prestar servicios profesionales para realizar el cubrimiento periodístico de las actividades de la entidad, y la generación de contenidos en articulación la Dirección para la Construcción de Memoria Histórica
</v>
          </cell>
          <cell r="F109">
            <v>53891508</v>
          </cell>
        </row>
        <row r="110">
          <cell r="A110" t="str">
            <v>114-2020</v>
          </cell>
          <cell r="B110" t="str">
            <v>PRESTACION DE SERVICIOS PROFESIONALES</v>
          </cell>
          <cell r="C110">
            <v>94456016</v>
          </cell>
          <cell r="D110" t="str">
            <v>MEYENBERG  CHAVERRA OBREGON</v>
          </cell>
          <cell r="E110" t="str">
            <v>Prestar servicios profesionales para apoyar a la Dirección Administrativa y Financiera - Gestión TIC del CNMH, en el desarrollo e implementación de la política de gobierno digital y el desarrollo ay actualización del PETI del Centro Nacional de Memoria Histórica (CNMH)</v>
          </cell>
          <cell r="F110">
            <v>75859295</v>
          </cell>
        </row>
        <row r="111">
          <cell r="A111" t="str">
            <v>115-2020</v>
          </cell>
          <cell r="B111" t="str">
            <v>PRESTACION DE SERVICIOS PROFESIONALES</v>
          </cell>
          <cell r="C111">
            <v>71698144</v>
          </cell>
          <cell r="D111" t="str">
            <v>LUIS HERNANDO GRISALES RENDON</v>
          </cell>
          <cell r="E111" t="str">
            <v>Prestar servicios profesionales para realizar la implementación de la estrategia multimedia (audiovisual y sonora) del Centro Nacional de Memoria Histórica y funcionar como enlace del equipo de cooperación y alianzas estratégicas</v>
          </cell>
          <cell r="F111">
            <v>66518430</v>
          </cell>
        </row>
        <row r="112">
          <cell r="A112" t="str">
            <v>116-2020</v>
          </cell>
          <cell r="B112" t="str">
            <v>PRESTACION DE SERVICIOS PROFESIONALES</v>
          </cell>
          <cell r="C112">
            <v>71375334</v>
          </cell>
          <cell r="D112" t="str">
            <v>JOSE FERNANDO LOAIZA BRAN</v>
          </cell>
          <cell r="E112" t="str">
            <v>Prestar sus servicios profesionales para la edición de los contenidos escritos producidos por la Estrategia de Comunicaciones, realizar comunicados de prensa y funcionar como enlace periodístico del equipo del enfoque Étnico.</v>
          </cell>
          <cell r="F112">
            <v>53891508</v>
          </cell>
        </row>
        <row r="113">
          <cell r="A113" t="str">
            <v>117-2020</v>
          </cell>
          <cell r="B113" t="str">
            <v>PRESTACION DE SERVICIOS PROFESIONALES</v>
          </cell>
          <cell r="C113">
            <v>80244854</v>
          </cell>
          <cell r="D113" t="str">
            <v>JONATHAN PETER STUKY RODRIGUEZ</v>
          </cell>
          <cell r="E113" t="str">
            <v>Prestar sus servicios profesionales para realizar las actividades relacionadas con el procesamiento, sistematización, codificación y análisis de la información surgida en materia de derechos humanos.</v>
          </cell>
          <cell r="F113">
            <v>71995994</v>
          </cell>
        </row>
        <row r="114">
          <cell r="A114" t="str">
            <v>118-2020</v>
          </cell>
          <cell r="B114" t="str">
            <v>PRESTACION DE SERVICIOS PROFESIONALES</v>
          </cell>
          <cell r="C114">
            <v>52866413</v>
          </cell>
          <cell r="D114" t="str">
            <v>TERESA DEL PILAR RUBIANO RODRIGUEZ</v>
          </cell>
          <cell r="E114" t="str">
            <v>Prestar servicios profesionales para proveer insumos investigativos y redactar los componentes jurídicos para actualizar el Plan Museológico del Museo de Memoria de Colombia en los asuntos de institucionalidad y gobernanza</v>
          </cell>
          <cell r="F114">
            <v>81130256</v>
          </cell>
        </row>
        <row r="115">
          <cell r="A115" t="str">
            <v>119-2020</v>
          </cell>
          <cell r="B115" t="str">
            <v>PRESTACION DE SERVICIOS PROFESIONALES</v>
          </cell>
          <cell r="C115">
            <v>32242191</v>
          </cell>
          <cell r="D115" t="str">
            <v>ISABEL CRTISTINA VALENCIA GIL</v>
          </cell>
          <cell r="E115"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construcción de paz.</v>
          </cell>
          <cell r="F115">
            <v>66518430</v>
          </cell>
        </row>
        <row r="116">
          <cell r="A116" t="str">
            <v>120-2020</v>
          </cell>
          <cell r="B116" t="str">
            <v>PRESTACION DE SERVICIOS PROFESIONALES</v>
          </cell>
          <cell r="C116">
            <v>52730079</v>
          </cell>
          <cell r="D116" t="str">
            <v>YANETH  MORA HERNANDEZ</v>
          </cell>
          <cell r="E116" t="str">
            <v>Prestar los de servicios profesionales para gestionar (planear, Implementar, producir, evaluar) las redes y los espacios académicos ya constituidos y para ampliar los mismas en función de proyectar la línea académica para la apropiación social de la memoria histórica desde el área de pedagogía</v>
          </cell>
          <cell r="F116">
            <v>66518430</v>
          </cell>
        </row>
        <row r="117">
          <cell r="A117" t="str">
            <v>121-2020</v>
          </cell>
          <cell r="B117" t="str">
            <v>PRESTACION DE SERVICIOS DE APOYO A LA GESTION</v>
          </cell>
          <cell r="C117">
            <v>79699273</v>
          </cell>
          <cell r="D117" t="str">
            <v>JUAN ROBERTO MARTINEZ ESPITIA</v>
          </cell>
          <cell r="E117" t="str">
            <v>Prestar servicios para apoyo a la gestión documental que contribuyta a la continuidad implementada en el centro nacional de memoria historica en cumplimiento de su actividad misional y administrativa, y en los procesos y sistemas de gestión documental y archivistica de la entidad en especial con el equipo de comunicaciones.</v>
          </cell>
          <cell r="F117">
            <v>40848958.329999998</v>
          </cell>
        </row>
        <row r="118">
          <cell r="A118" t="str">
            <v>122-2020</v>
          </cell>
          <cell r="B118" t="str">
            <v>PRESTACION DE SERVICIOS PROFESIONALES</v>
          </cell>
          <cell r="C118">
            <v>1017169947</v>
          </cell>
          <cell r="D118" t="str">
            <v>NATALIE  LOPEZ VALENCIA</v>
          </cell>
          <cell r="E118" t="str">
            <v>Prestar servicios profesionales para realización y producción de contenidos audiovisuales, además de cubrimiento fotográfico de los eventos de la entidad</v>
          </cell>
          <cell r="F118">
            <v>53891508</v>
          </cell>
        </row>
        <row r="119">
          <cell r="A119" t="str">
            <v>123-2020</v>
          </cell>
          <cell r="B119" t="str">
            <v>PRESTACION DE SERVICIOS PROFESIONALES</v>
          </cell>
          <cell r="C119">
            <v>80248628</v>
          </cell>
          <cell r="D119" t="str">
            <v>FREDY DAVID GIL RODRIGUEZ</v>
          </cell>
          <cell r="E119" t="str">
            <v>Prestar servicios profesionales para la implementación de desarrollos digitales, la administración y el mantenimiento, como web master, de los sitios y micrositios internet del CNMH, de acuerdo con los parametros y lineamientos de gobierno digital y el manual de imagen institucional</v>
          </cell>
          <cell r="F119">
            <v>53891508</v>
          </cell>
        </row>
        <row r="120">
          <cell r="A120" t="str">
            <v>124-2020</v>
          </cell>
          <cell r="B120" t="str">
            <v>PRESTACION DE SERVICIOS PROFESIONALES</v>
          </cell>
          <cell r="C120">
            <v>79589753</v>
          </cell>
          <cell r="D120" t="str">
            <v>DIEGO LUIS ARIAS TORRES</v>
          </cell>
          <cell r="E120"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análisis sociopolítico de contextos y territorios.</v>
          </cell>
          <cell r="F120">
            <v>66518430</v>
          </cell>
        </row>
        <row r="121">
          <cell r="A121" t="str">
            <v>125-2020</v>
          </cell>
          <cell r="B121" t="str">
            <v>PRESTACION DE SERVICIOS PROFESIONALES</v>
          </cell>
          <cell r="C121">
            <v>1017184036</v>
          </cell>
          <cell r="D121" t="str">
            <v>DANIELA  PINO VASQUEZ</v>
          </cell>
          <cell r="E121" t="str">
            <v>Prestar servicios profesionales para desarrollar la gestión, acompañamiento, seguimiento, materialización y difusión de las Iniciativas de Memoria Histórica que le sean asignadas, con énfasis en herramientas cualitativas de reconstrucción de memoria histórica, derechos humanos y trabajo etnográfico, entre otros.</v>
          </cell>
          <cell r="F121">
            <v>36282780</v>
          </cell>
        </row>
        <row r="122">
          <cell r="A122" t="str">
            <v>126-2020</v>
          </cell>
          <cell r="B122" t="str">
            <v>PRESTACION DE SERVICIOS PROFESIONALES</v>
          </cell>
          <cell r="C122">
            <v>1020758395</v>
          </cell>
          <cell r="D122" t="str">
            <v>DANIELA  ADARVE GALINDO</v>
          </cell>
          <cell r="E122" t="str">
            <v>Prestación de servicios profesionales para gestionar y afianzar la relación con las víctimas y las organizaciones de víctimas nacionales e internacionales en función de hacer efectiva la apropiación social de la memoria, desde la perspectiva pedagógica.</v>
          </cell>
          <cell r="F122">
            <v>66518430</v>
          </cell>
        </row>
        <row r="123">
          <cell r="A123" t="str">
            <v>128-2020</v>
          </cell>
          <cell r="B123" t="str">
            <v>PRESTACION DE SERVICIOS DE APOYO A LA GESTION</v>
          </cell>
          <cell r="C123">
            <v>1032461534</v>
          </cell>
          <cell r="D123" t="str">
            <v>NICOLAS  FONSECA RAMIREZ</v>
          </cell>
          <cell r="E123" t="str">
            <v>Prestar sus servicios técnicos a la Dirección de Acuerdos de la Verdad (DAV), para apoyar la implementación del Mecanismo no Judicial de Contribución en temas relacionados con el desarrollo y seguimiento de las actividades del equipo jurídico propio del mecanismo requeridas para el cumplimiento misional de la DAV.</v>
          </cell>
          <cell r="F123">
            <v>28805794</v>
          </cell>
        </row>
        <row r="124">
          <cell r="A124" t="str">
            <v>129-2020</v>
          </cell>
          <cell r="B124" t="str">
            <v>PRESTACION DE SERVICIOS PROFESIONALES</v>
          </cell>
          <cell r="C124">
            <v>1018431113</v>
          </cell>
          <cell r="D124" t="str">
            <v>SANTIAGO ALBERTO LLANOS MOLINA</v>
          </cell>
          <cell r="E124" t="str">
            <v>Prestar servicios profesionales para orientar la implementación de las medidas de reparación simbólica en el componente de curaduría, museología y diseño de exposiciones, según los lineamientos y criterios de focalización y priorización de la Estrategia de Reparaciones para el cumplimiento de medidas de satisfacción en Planes Integrales de Reparación Colectiva y sentencias judiciales de competencia del CNMH, así como apoyar la articulación con la Dirección del Museo Nacional de Memoria Histórica</v>
          </cell>
          <cell r="F124">
            <v>70291947</v>
          </cell>
        </row>
        <row r="125">
          <cell r="A125" t="str">
            <v>129-2020</v>
          </cell>
          <cell r="B125" t="str">
            <v>PRESTACION DE SERVICIOS PROFESIONALES</v>
          </cell>
          <cell r="C125">
            <v>10300598</v>
          </cell>
          <cell r="D125" t="str">
            <v>JOSE DANIEL  DORADO GAVIRIA</v>
          </cell>
          <cell r="E125" t="str">
            <v>Prestar servicios profesionales para orientar la implementación de las medidas de reparación simbólica en el componente de curaduría, museología y diseño de exposiciones, según los lineamientos y criterios de focalización y priorización de la Estrategia de Reparaciones para el cumplimiento de medidas de satisfacción en Planes Integrales de Reparación Colectiva y sentencias judiciales de competencia del CNMH, así como apoyar la articulación con la Dirección del Museo Nacional de Memoria Histórica</v>
          </cell>
          <cell r="F125">
            <v>59854658</v>
          </cell>
        </row>
        <row r="126">
          <cell r="A126" t="str">
            <v>130-2020</v>
          </cell>
          <cell r="B126" t="str">
            <v>PRESTACION DE SERVICIOS PROFESIONALES</v>
          </cell>
          <cell r="C126">
            <v>52209517</v>
          </cell>
          <cell r="D126" t="str">
            <v>SOL ANYELA VILLALBA MALDONADO</v>
          </cell>
          <cell r="E126" t="str">
            <v>Prestar servicios profesionales a la Dirección de Archivo de los Derechos Humanos –DADH-, para la elaboración y revisión de contenidos periodísticos y de difusión a nivel local y regional, en relación con el desarrollo de las actividades de registro, fortalecimiento, apropiación y uso social de los Archivos de Derechos Humanos, que la Dirección realice.</v>
          </cell>
          <cell r="F126">
            <v>47182454</v>
          </cell>
        </row>
        <row r="127">
          <cell r="A127" t="str">
            <v>131-2020</v>
          </cell>
          <cell r="B127" t="str">
            <v>PRESTACION DE SERVICIOS PROFESIONALES</v>
          </cell>
          <cell r="C127">
            <v>79791889</v>
          </cell>
          <cell r="D127" t="str">
            <v>JHON JAIRO MATEUS ARBELAEZ</v>
          </cell>
          <cell r="E127" t="str">
            <v>Prestar los servicios profesionales para gestionar (Planear, implementar, producir, evaluar) las alianzas académicas con entidades territoriales de educación y otras entidades y para ampliar las mismas en función de proyectar la línea académica para la apropiación social de la memoria histórica desde el área de pedagogía</v>
          </cell>
          <cell r="F127">
            <v>66518430</v>
          </cell>
        </row>
        <row r="128">
          <cell r="A128" t="str">
            <v>132-2020</v>
          </cell>
          <cell r="B128" t="str">
            <v>PRESTACION DE SERVICIOS PROFESIONALES</v>
          </cell>
          <cell r="C128">
            <v>1144060461</v>
          </cell>
          <cell r="D128" t="str">
            <v>MARIA ALEJANDRA LOZANO JARAMILLO</v>
          </cell>
          <cell r="E128" t="str">
            <v>Prestar servicios profesionales para asistir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v>
          </cell>
          <cell r="F128">
            <v>45894497</v>
          </cell>
        </row>
        <row r="129">
          <cell r="A129" t="str">
            <v>133-2020</v>
          </cell>
          <cell r="B129" t="str">
            <v>PRESTACION DE SERVICIOS PROFESIONALES</v>
          </cell>
          <cell r="C129">
            <v>52501861</v>
          </cell>
          <cell r="D129" t="str">
            <v>NIDIA CONSTANZA GIL CARBONELL</v>
          </cell>
          <cell r="E129" t="str">
            <v>Prestar servicios profesionales para apoyar el fortalecimiento de la Biblioteca, garantizando la consulta de información, el cumplimiento del depósito legal, la divulgación y la organización que permitan el funcionamiento del Centro de Documentación de derechos humanos y memoria histórica.</v>
          </cell>
          <cell r="F129">
            <v>39617908</v>
          </cell>
        </row>
        <row r="130">
          <cell r="A130" t="str">
            <v>134-2020</v>
          </cell>
          <cell r="B130" t="str">
            <v>PRESTACION DE SERVICIOS PROFESIONALES</v>
          </cell>
          <cell r="C130">
            <v>1106333042</v>
          </cell>
          <cell r="D130" t="str">
            <v>VALERIA  ERASO CRUZ</v>
          </cell>
          <cell r="E130" t="str">
            <v>Prestar servicios profesionales para el adecuado desarrollo de la gestión documental de la Dirección de Archivos de los Derechos Humanos DADH del Centro Nacional de Memoria Histórica CNMH, articulando y fortaleciendo los instrumentos archivísticos vigentes y proponiendo acciones permanentes en pro de la preservación y acceso de los documentos</v>
          </cell>
          <cell r="F130">
            <v>47182454</v>
          </cell>
        </row>
        <row r="131">
          <cell r="A131" t="str">
            <v>135-2020</v>
          </cell>
          <cell r="B131" t="str">
            <v>PRESTACION DE SERVICIOS PROFESIONALES</v>
          </cell>
          <cell r="C131">
            <v>1014235707</v>
          </cell>
          <cell r="D131" t="str">
            <v>JULIE STEFANIA CRIALES APONTE</v>
          </cell>
          <cell r="E131" t="str">
            <v>Prestar servicios profesionales para asistir la estrategia de investigación regional, en materia de reparación colectiva y judicial, en la región Pacífica, así como transversalizar el enfoque de Acción Sin Daño en la Estrategia de Reparaciones, según los lineamientos y criterios de focalización y priorización para el cumplimiento de medidas de satisfacción en Planes Integrales de Reparación Colectiva y sentencias judiciales de competencia del CNMH</v>
          </cell>
          <cell r="F131">
            <v>53545712</v>
          </cell>
        </row>
        <row r="132">
          <cell r="A132" t="str">
            <v>136-2020</v>
          </cell>
          <cell r="B132" t="str">
            <v>PRESTACION DE SERVICIOS PROFESIONALES</v>
          </cell>
          <cell r="C132">
            <v>1016037296</v>
          </cell>
          <cell r="D132" t="str">
            <v>JINDRA LIZETH ZAMBRANO CRUZ</v>
          </cell>
          <cell r="E132" t="str">
            <v>Prestar servicios profesionales para apoyar la incoporación y desarrollo de acciones específicas adelantadas por el enfoque de genero del Centro Nacional de Memoria Histórica, así como la identificación, gestión, implementación y seguimiento a otros procesos específicos con enfoque diferencial relacionados con las temáticas de discapacidad, envejecimiento y vejez</v>
          </cell>
          <cell r="F132">
            <v>66518430</v>
          </cell>
        </row>
        <row r="133">
          <cell r="A133" t="str">
            <v>137-2020</v>
          </cell>
          <cell r="B133" t="str">
            <v>PRESTACION DE SERVICIOS PROFESIONALES</v>
          </cell>
          <cell r="C133">
            <v>20455918</v>
          </cell>
          <cell r="D133" t="str">
            <v>NATACHA  ESLAVA VELEZ</v>
          </cell>
          <cell r="E133" t="str">
            <v>Prestar servicios profesionales especializados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las actividades necesarias para la permanente revisión y ajustes de los resultados y resultados y reportes del READH (p) y el Protocolo de Gestión Documental</v>
          </cell>
          <cell r="F133">
            <v>74283583</v>
          </cell>
        </row>
        <row r="134">
          <cell r="A134" t="str">
            <v>138-2020</v>
          </cell>
          <cell r="B134" t="str">
            <v>PRESTACION DE SERVICIOS PROFESIONALES</v>
          </cell>
          <cell r="C134">
            <v>53167828</v>
          </cell>
          <cell r="D134" t="str">
            <v>KAREN LISETH DIAZ ORTIZ</v>
          </cell>
          <cell r="E134" t="str">
            <v>Prestar servicios profesionales para apoyar la incorporación y desarrollo de acciones específicas adelantas por los enfoques de discapacidad y personas mayores del Centro Nacional de Memoria Histórica, así como la identificación, gestión, implementación y seguimiento a otros procesos específicos con enfoque diferencial relacionados con las temáticas de mujer, géneros y sectores sociales LGBTI</v>
          </cell>
          <cell r="F134">
            <v>66518430</v>
          </cell>
        </row>
        <row r="135">
          <cell r="A135" t="str">
            <v>139-2020</v>
          </cell>
          <cell r="B135" t="str">
            <v>PRESTACION DE SERVICIOS PROFESIONALES</v>
          </cell>
          <cell r="C135">
            <v>80037089</v>
          </cell>
          <cell r="D135" t="str">
            <v>JOSE LUIS ALARCON VELANDIA</v>
          </cell>
          <cell r="E135" t="str">
            <v>Prestar servicios profesionales especializados para el fortalecimiento, registro y acopio de archivos relacionados referidos a las graves y manifiestas violaciones a los Derechos Humanos e Infracciones al Derecho internacional Humanitario, ocurridas con ocasión del conflicto armado interno</v>
          </cell>
          <cell r="F135">
            <v>66518430</v>
          </cell>
        </row>
        <row r="136">
          <cell r="A136" t="str">
            <v>140-2020</v>
          </cell>
          <cell r="B136" t="str">
            <v>PRESTACION DE SERVICIOS PROFESIONALES</v>
          </cell>
          <cell r="C136">
            <v>1144163519</v>
          </cell>
          <cell r="D136" t="str">
            <v>CAMILO ANDRES LOZANO PAEZ</v>
          </cell>
          <cell r="E136" t="str">
            <v>Prestar servicios profesionales para orientar la implementación de las medidas de reparación simbólica en el componente de producción sonora, según lineamientos y criterios de focalización de la Estrategia de Reparaciones para el cumplimiento de medidas de satisfacción de Planes Integrales de Reparación Colectiva y sentencias judiciales de competencia del CNMH.</v>
          </cell>
          <cell r="F136">
            <v>47182454</v>
          </cell>
        </row>
        <row r="137">
          <cell r="A137" t="str">
            <v>141-2020</v>
          </cell>
          <cell r="B137" t="str">
            <v>PRESTACION DE SERVICIOS DE APOYO A LA GESTION</v>
          </cell>
          <cell r="C137">
            <v>1032412628</v>
          </cell>
          <cell r="D137" t="str">
            <v>ANA  LUISA RODRIGUEZ BOLAÑOS</v>
          </cell>
          <cell r="E137" t="str">
            <v>Prestar los servicios de apoyo a la gestión en el proceso de organización de documentación y revisión de documentación requerida para la legalización de comisiones derivada de los diferentes procesos de la Dirección Administrativa y Financiera, así como a la oficina de Planación.</v>
          </cell>
          <cell r="F137">
            <v>27910573</v>
          </cell>
        </row>
        <row r="138">
          <cell r="A138" t="str">
            <v>142-2020</v>
          </cell>
          <cell r="B138" t="str">
            <v>PRESTACION DE SERVICIOS PROFESIONALES</v>
          </cell>
          <cell r="C138">
            <v>43528964</v>
          </cell>
          <cell r="D138" t="str">
            <v>LUZ  MARY HINCAPIE HINCAPIE</v>
          </cell>
          <cell r="E138" t="str">
            <v>Prestar servicios profesionales para asistir la implementación de la estrategia nación territorio en los territorios focalizados por el CNMH, para la región andina.</v>
          </cell>
          <cell r="F138">
            <v>66518430</v>
          </cell>
        </row>
        <row r="139">
          <cell r="A139" t="str">
            <v>143-2020</v>
          </cell>
          <cell r="B139" t="str">
            <v>PRESTACION DE SERVICIOS PROFESIONALES</v>
          </cell>
          <cell r="C139">
            <v>23494607</v>
          </cell>
          <cell r="D139" t="str">
            <v>OLGA LUCIA ESPITIA PEÑA</v>
          </cell>
          <cell r="E139" t="str">
            <v>Prestar servicios profesionales para realizar el seguimiento al sistema de control interno contable del CNMH y apoyar el proceso de auditoría interna y seguimiento a la implementación de las normas NICSP en el CNMH, con alcance en el proyecto de inversión “Implementación de las acciones de memoria histórica y Archivo de Derechos Humanos y Memoria Histórica”</v>
          </cell>
          <cell r="F139">
            <v>75183991</v>
          </cell>
        </row>
        <row r="140">
          <cell r="A140" t="str">
            <v>144-2020</v>
          </cell>
          <cell r="B140" t="str">
            <v>PRESTACION DE SERVICIOS PROFESIONALES</v>
          </cell>
          <cell r="C140">
            <v>53123075</v>
          </cell>
          <cell r="D140" t="str">
            <v>VIVIANA CATALINA LOZANO ORTEGA</v>
          </cell>
          <cell r="E140" t="str">
            <v>Prestar servicios profesionales para el diseño gráfico de material técnico en materia de archivos para la Dirección de Archivo de los Derechos Humanos DADH a presentarse en las actividades de fortalecimiento y pedagogía en materia de archivos.</v>
          </cell>
          <cell r="F140">
            <v>21562500</v>
          </cell>
        </row>
        <row r="141">
          <cell r="A141" t="str">
            <v>145-2020</v>
          </cell>
          <cell r="B141" t="str">
            <v>PRESTACION DE SERVICIOS DE APOYO A LA GESTION</v>
          </cell>
          <cell r="C141">
            <v>52436983</v>
          </cell>
          <cell r="D141" t="str">
            <v>ANDREA  SALAMANCA RODRIGUEZ</v>
          </cell>
          <cell r="E141" t="str">
            <v>Prestar sus servicios de apoyo a la gestión a la Dirección de Acuerdos de la Verdad (DAV), para apoyar la implementación del Mecanismo no Judicial de Contribución en temas relacionados con la parte administrativa y operativa referente al procedimiento de contribución a la verdad en la sede regional transitoria asignadas.</v>
          </cell>
          <cell r="F141">
            <v>28207454</v>
          </cell>
        </row>
        <row r="142">
          <cell r="A142" t="str">
            <v>147-2020</v>
          </cell>
          <cell r="B142" t="str">
            <v>PRESTACION DE SERVICIOS PROFESIONALES</v>
          </cell>
          <cell r="C142">
            <v>75104100</v>
          </cell>
          <cell r="D142" t="str">
            <v>JUAN DAVID CAMARGO RAMIREZ</v>
          </cell>
          <cell r="E142" t="str">
            <v xml:space="preserve">Prestar servicios profesionales a la Dirección Administrativa y Financiera - función gestión TIC, en actividades de desarrollo de software, administración de aplicaciones misionales y de apoyo del CNMH
</v>
          </cell>
          <cell r="F142">
            <v>74733787</v>
          </cell>
        </row>
        <row r="143">
          <cell r="A143" t="str">
            <v>148-2020</v>
          </cell>
          <cell r="B143" t="str">
            <v>PRESTACION DE SERVICIOS PROFESIONALES</v>
          </cell>
          <cell r="C143">
            <v>80723076</v>
          </cell>
          <cell r="D143" t="str">
            <v>RODRIGO ARTURO TRIANA SARMIENTO</v>
          </cell>
          <cell r="E143" t="str">
            <v>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v>
          </cell>
          <cell r="F143">
            <v>70291947</v>
          </cell>
        </row>
        <row r="144">
          <cell r="A144" t="str">
            <v>149-2020</v>
          </cell>
          <cell r="B144" t="str">
            <v>PRESTACION DE SERVICIOS PROFESIONALES</v>
          </cell>
          <cell r="C144">
            <v>1032450532</v>
          </cell>
          <cell r="D144" t="str">
            <v>MONICA FERNANDA IZA CERTUCHE</v>
          </cell>
          <cell r="E144" t="str">
            <v>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sentencias judiciales de competencia del CNMH.</v>
          </cell>
          <cell r="F144">
            <v>84163299</v>
          </cell>
        </row>
        <row r="145">
          <cell r="A145" t="str">
            <v>150-2020</v>
          </cell>
          <cell r="B145" t="str">
            <v>PRESTACION DE SERVICIOS PROFESIONALES</v>
          </cell>
          <cell r="C145">
            <v>1013603600</v>
          </cell>
          <cell r="D145" t="str">
            <v>ZULMA ROCIO ROMERO LEAL</v>
          </cell>
          <cell r="E145" t="str">
            <v>Prestar servicios profesionales para asistir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v>
          </cell>
          <cell r="F145">
            <v>61209676</v>
          </cell>
        </row>
        <row r="146">
          <cell r="A146" t="str">
            <v>151-2020</v>
          </cell>
          <cell r="B146" t="str">
            <v>PRESTACION DE SERVICIOS PROFESIONALES</v>
          </cell>
          <cell r="C146">
            <v>1037571538</v>
          </cell>
          <cell r="D146" t="str">
            <v>MARIA EUGENIA GONZALEZ VELEZ</v>
          </cell>
          <cell r="E146" t="str">
            <v>Prestar servicios profesionales para implementar la estrategia de investigación regional, en materia de reparación colectiva y judicial, en la región Pacífica del país, según los lineamientos y criterios de focalización y priorización de la Estrategia de Reparaciones para el cumplimiento de medidas de satisfacción en Planes Integrales de Reparación Colectiva y sentencias judiciales de competencia del CNMH.</v>
          </cell>
          <cell r="F146">
            <v>84163299</v>
          </cell>
        </row>
        <row r="147">
          <cell r="A147" t="str">
            <v>152-2020</v>
          </cell>
          <cell r="B147" t="str">
            <v>PRESTACION DE SERVICIOS PROFESIONALES</v>
          </cell>
          <cell r="C147">
            <v>1032406708</v>
          </cell>
          <cell r="D147" t="str">
            <v>JAIRO ANDRES ORTEGON SUAREZ</v>
          </cell>
          <cell r="E147" t="str">
            <v>Prestar servicios profesionales para implementar la estrategia de investigación regional, en materia de reparación colectiva y judicial, en el oriente y sur del país, según los lineamientos y criterios de focalización y priorización de la estrategia de reparaciones para el cumplimiento de medidas de satisfacción en Planes Integrales de Reparación Colectiva y sentencia judiciales de competencia del CNMH</v>
          </cell>
          <cell r="F147">
            <v>84163299</v>
          </cell>
        </row>
        <row r="148">
          <cell r="A148" t="str">
            <v>153-2020</v>
          </cell>
          <cell r="B148" t="str">
            <v>PRESTACION DE SERVICIOS DE APOYO A LA GESTION</v>
          </cell>
          <cell r="C148">
            <v>1022404164</v>
          </cell>
          <cell r="D148" t="str">
            <v>CARLOS ANDRES BOLAÑOS GARRIDO</v>
          </cell>
          <cell r="E148" t="str">
            <v>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v>
          </cell>
          <cell r="F148">
            <v>10315218</v>
          </cell>
        </row>
        <row r="149">
          <cell r="A149" t="str">
            <v>154-2020</v>
          </cell>
          <cell r="B149" t="str">
            <v>PRESTACION DE SERVICIOS PROFESIONALES</v>
          </cell>
          <cell r="C149">
            <v>1020712640</v>
          </cell>
          <cell r="D149" t="str">
            <v>ANDRES HERNANDO RUBIANO VELANDIA</v>
          </cell>
          <cell r="E149" t="str">
            <v>Prestar sus servicios profesionales a la Dirección de Acuerdos de la Verdad (DAV), para realizar la actividades relacionadas con el análisis y la codificación de fuentes primarias y secundarias, y demás actividades tendientes a la elaboración de informes sobre el accionar de las estructuras paramilitares en Colombia</v>
          </cell>
          <cell r="F149">
            <v>29395368</v>
          </cell>
        </row>
        <row r="150">
          <cell r="A150" t="str">
            <v>155-2020</v>
          </cell>
          <cell r="B150" t="str">
            <v>PRESTACION DE SERVICIOS PROFESIONALES</v>
          </cell>
          <cell r="C150">
            <v>80039729</v>
          </cell>
          <cell r="D150" t="str">
            <v>LEON FELIPE RODRIGUEZ HERNANDEZ</v>
          </cell>
          <cell r="E150"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50">
            <v>53891508</v>
          </cell>
        </row>
        <row r="151">
          <cell r="A151" t="str">
            <v>156-2020</v>
          </cell>
          <cell r="B151" t="str">
            <v>PRESTACION DE SERVICIOS PROFESIONALES</v>
          </cell>
          <cell r="C151">
            <v>80854705</v>
          </cell>
          <cell r="D151" t="str">
            <v>RODRIGO  MOGOLLON CABALLERO</v>
          </cell>
          <cell r="E151" t="str">
            <v>Prestar servicios profesionales para implementar la estrategia de investigación regional, en materia de reparación colectiva y judicial, en el Nororiente y Centro del país, según los lineamientos y criterios de focalización y priorización de la Estrategia de Reparaciones para el cumplimiento de medidas de satisfacción en Planes Integrales de Reparación Colectiva y sentencias judiciales de competencia del CNMH.</v>
          </cell>
          <cell r="F151">
            <v>77787292</v>
          </cell>
        </row>
        <row r="152">
          <cell r="A152" t="str">
            <v>157-2020</v>
          </cell>
          <cell r="B152" t="str">
            <v>PRESTACION DE SERVICIOS PROFESIONALES</v>
          </cell>
          <cell r="C152">
            <v>10547628</v>
          </cell>
          <cell r="D152" t="str">
            <v>MIGUEL ANTONIO GALEANO VELEZ</v>
          </cell>
          <cell r="E15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52">
            <v>29395368</v>
          </cell>
        </row>
        <row r="153">
          <cell r="A153" t="str">
            <v>158-2020</v>
          </cell>
          <cell r="B153" t="str">
            <v>PRESTACION DE SERVICIOS PROFESIONALES</v>
          </cell>
          <cell r="C153">
            <v>1098742049</v>
          </cell>
          <cell r="D153" t="str">
            <v>DIEGO ANDRES CORZO RUEDA</v>
          </cell>
          <cell r="E153" t="str">
            <v>Prestar servicios profesionales para apoyar la estructuración, definición e implementación de los lineamientos gráficos de los componentes comunicativos y museográficos de la Dirección de Museo.</v>
          </cell>
          <cell r="F153">
            <v>53891508</v>
          </cell>
        </row>
        <row r="154">
          <cell r="A154" t="str">
            <v>160-2020</v>
          </cell>
          <cell r="B154" t="str">
            <v>PRESTACION DE SERVICIOS PROFESIONALES</v>
          </cell>
          <cell r="C154">
            <v>52057983</v>
          </cell>
          <cell r="D154" t="str">
            <v>BLANCA YAMIR MEDINA ROJAS</v>
          </cell>
          <cell r="E154" t="str">
            <v>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v>
          </cell>
          <cell r="F154">
            <v>71582361.799999997</v>
          </cell>
        </row>
        <row r="155">
          <cell r="A155" t="str">
            <v>160-2020</v>
          </cell>
          <cell r="B155" t="str">
            <v>PRESTACION DE SERVICIOS PROFESIONALES</v>
          </cell>
          <cell r="C155">
            <v>51983874</v>
          </cell>
          <cell r="D155" t="str">
            <v>AMANDA DAMARIS JARA GUTIERREZ</v>
          </cell>
          <cell r="E155" t="str">
            <v>Prestar servicios profesionales para el adecuado desarrollo de la gestión documental de la Dirección de Archivos de los Derechos Humanos DADH del Centro Nacional de Memoria Histórica CNMH, articulando y fortaleciendo los procesos vigentes y proponiendo acciones permanentes en pro de la preservación y acceso de los documentos.</v>
          </cell>
          <cell r="F155">
            <v>51098100.810000002</v>
          </cell>
        </row>
        <row r="156">
          <cell r="A156" t="str">
            <v>161-2020</v>
          </cell>
          <cell r="B156" t="str">
            <v>PRESTACION DE SERVICIOS DE APOYO A LA GESTION</v>
          </cell>
          <cell r="C156">
            <v>1128407312</v>
          </cell>
          <cell r="D156" t="str">
            <v>MARGARITA MARIA RESTREPO VELEZ</v>
          </cell>
          <cell r="E156" t="str">
            <v>Prestar los servicios de apoyo a la gestión administrativa en la sede regional de carácter transitoria y las demás actividades que se deriven del proceso de contribución a la verdad y a la Memoria Histórica implementado por la DAV</v>
          </cell>
          <cell r="F156">
            <v>14779451</v>
          </cell>
        </row>
        <row r="157">
          <cell r="A157" t="str">
            <v>162-2020</v>
          </cell>
          <cell r="B157" t="str">
            <v>PRESTACION DE SERVICIOS PROFESIONALES</v>
          </cell>
          <cell r="C157">
            <v>1088009758</v>
          </cell>
          <cell r="D157" t="str">
            <v>CESAR AUGUSTO ROMERO AROCA</v>
          </cell>
          <cell r="E157" t="str">
            <v>Prestar servicios profesionales para orientar la implementación de las medidas de reparación simbolica en el componente audiovisual, según los lineamientos y criterios de focalización y priorización de la Estrategia de Reparaciones para el cumplimiento de medidas de satisfacción en Planes Integrales de Reparación Colectiva y sentencias judiciales de competencia del CNMH</v>
          </cell>
          <cell r="F157">
            <v>70291947</v>
          </cell>
        </row>
        <row r="158">
          <cell r="A158" t="str">
            <v>163-2020</v>
          </cell>
          <cell r="B158" t="str">
            <v>PRESTACION DE SERVICIOS PROFESIONALES</v>
          </cell>
          <cell r="C158">
            <v>1019004926</v>
          </cell>
          <cell r="D158" t="str">
            <v>ERIC RICARDO SIERRA HERNANDEZ</v>
          </cell>
          <cell r="E158" t="str">
            <v>Prestar sus servicios profesionales para acompañar la formulación, validación, puesta a prueba en campo y ajustes del Programa de Extensión y Cultura de acuerdo a los lineamientos conceptuales del MMHC</v>
          </cell>
          <cell r="F158">
            <v>66518430</v>
          </cell>
        </row>
        <row r="159">
          <cell r="A159" t="str">
            <v>164-2020</v>
          </cell>
          <cell r="B159" t="str">
            <v>PRESTACION DE SERVICIOS PROFESIONALES</v>
          </cell>
          <cell r="C159">
            <v>1090491249</v>
          </cell>
          <cell r="D159" t="str">
            <v>ANDREA CAMILA PACHECO SOLANO</v>
          </cell>
          <cell r="E159" t="str">
            <v>Prestar servicios profesionales para apoyar jurídicamente a la DADH en el cumplimiento de medidas de reparación relacionadas con acopio de expedientes y sentencias judiciales.</v>
          </cell>
          <cell r="F159">
            <v>32517639</v>
          </cell>
        </row>
        <row r="160">
          <cell r="A160" t="str">
            <v>165-2020</v>
          </cell>
          <cell r="B160" t="str">
            <v>PRESTACION DE SERVICIOS PROFESIONALES</v>
          </cell>
          <cell r="C160">
            <v>1098671140</v>
          </cell>
          <cell r="D160" t="str">
            <v>SILVIA JULIANA MIDEROS ARBOLEDA</v>
          </cell>
          <cell r="E160" t="str">
            <v>Prestar sus servicios profesionales a la Dirección de Acuerdos de la Verdad (DAV), para realizar las actividades relacionadas con el análisis y la codificación de fuentes primarias y secundarias, y demás actividades tendientes a la elaboración sobre el accionar de las estructuras paramilitares en Colombia</v>
          </cell>
          <cell r="F160">
            <v>53891508</v>
          </cell>
        </row>
        <row r="161">
          <cell r="A161" t="str">
            <v>166-2020</v>
          </cell>
          <cell r="B161" t="str">
            <v>PRESTACION DE SERVICIOS PROFESIONALES</v>
          </cell>
          <cell r="C161">
            <v>52964301</v>
          </cell>
          <cell r="D161" t="str">
            <v>LUZ  BENEDEXA MALDONADO ZAMUDIO</v>
          </cell>
          <cell r="E16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61">
            <v>53891508</v>
          </cell>
        </row>
        <row r="162">
          <cell r="A162" t="str">
            <v>167-2020</v>
          </cell>
          <cell r="B162" t="str">
            <v>PRESTACION DE SERVICIOS PROFESIONALES</v>
          </cell>
          <cell r="C162">
            <v>1098685770</v>
          </cell>
          <cell r="D162" t="str">
            <v>SILVIA JULIANA JUNCA VALERO</v>
          </cell>
          <cell r="E16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62">
            <v>29395368</v>
          </cell>
        </row>
        <row r="163">
          <cell r="A163" t="str">
            <v>168-2020</v>
          </cell>
          <cell r="B163" t="str">
            <v>PRESTACION DE SERVICIOS PROFESIONALES</v>
          </cell>
          <cell r="C163">
            <v>52779806</v>
          </cell>
          <cell r="D163" t="str">
            <v>LAURA MILENA BALLEN VELASQUEZ</v>
          </cell>
          <cell r="E163" t="str">
            <v>Prestar sus servicios profesionales a la Dirección de Acuerdos de la Verdad (DAV), para articular la elaboración de informes analíticos sobre las estructuras paramilitares designadas por la DAV y demas actividades relacionadas con el análisis cualitativo de la información surgida de los relatos de personas desmovilizadas y de terceros</v>
          </cell>
          <cell r="F163">
            <v>70291947</v>
          </cell>
        </row>
        <row r="164">
          <cell r="A164" t="str">
            <v>169-2020</v>
          </cell>
          <cell r="B164" t="str">
            <v>PRESTACION DE SERVICIOS PROFESIONALES</v>
          </cell>
          <cell r="C164">
            <v>80807159</v>
          </cell>
          <cell r="D164" t="str">
            <v>JUAN RICARDO BARRAGAN AGUILAR</v>
          </cell>
          <cell r="E164" t="str">
            <v>Prestar sus servicios profesionales para acompañar el proceso de formulación, validación, puesta a prueba en campo y ajustes del programa pedagógico y educativo del MMHC de acuerdo a los lineamientos conceptuales del mismo.</v>
          </cell>
          <cell r="F164">
            <v>70291947</v>
          </cell>
        </row>
        <row r="165">
          <cell r="A165" t="str">
            <v>170-2020</v>
          </cell>
          <cell r="B165" t="str">
            <v>PRESTACION DE SERVICIOS DE APOYO A LA GESTION</v>
          </cell>
          <cell r="C165">
            <v>52498009</v>
          </cell>
          <cell r="D165" t="str">
            <v>YAZMINE  MORENO CITA</v>
          </cell>
          <cell r="E165" t="str">
            <v>Prestar servicios de apoyo a la gestión para la gestión documental, precontractual y contractual de la Dirección de Archivo de los Derechos Humanos, así como el seguimiento a los procedimientos relacionados con pago a contratistas y a las acciones de la DADH en los territorios</v>
          </cell>
          <cell r="F165">
            <v>18911233</v>
          </cell>
        </row>
        <row r="166">
          <cell r="A166" t="str">
            <v>171-2020</v>
          </cell>
          <cell r="B166" t="str">
            <v>PRESTACION DE SERVICIOS PROFESIONALES</v>
          </cell>
          <cell r="C166">
            <v>80109236</v>
          </cell>
          <cell r="D166" t="str">
            <v>MAURICIO  RAMIREZ VASQUEZ</v>
          </cell>
          <cell r="E166" t="str">
            <v>Prestar servicios profesionales para administrar el banco de imágenes y elaborar narrativas audiovisuales para la Dirección del Museo de Memoria Histórica de Colombia.</v>
          </cell>
          <cell r="F166">
            <v>53891508</v>
          </cell>
        </row>
        <row r="167">
          <cell r="A167" t="str">
            <v>172-2020</v>
          </cell>
          <cell r="B167" t="str">
            <v>PRESTACION DE SERVICIOS PROFESIONALES</v>
          </cell>
          <cell r="C167">
            <v>1020759554</v>
          </cell>
          <cell r="D167" t="str">
            <v>NESTOR ANDRES PEÑA RUIZ</v>
          </cell>
          <cell r="E167" t="str">
            <v>Prestar Servicios Profesionales para administrar, desarrollar y actualizar el gestor de contenidos de la plataforma web museodememoria.gov.co del museo de Memoria de Colombia durante el 2020.</v>
          </cell>
          <cell r="F167">
            <v>66518430</v>
          </cell>
        </row>
        <row r="168">
          <cell r="A168" t="str">
            <v>173-2020</v>
          </cell>
          <cell r="B168" t="str">
            <v>PRESTACION DE SERVICIOS PROFESIONALES</v>
          </cell>
          <cell r="C168">
            <v>51799438</v>
          </cell>
          <cell r="D168" t="str">
            <v>GLORIA MERY CARDENAS CORTES</v>
          </cell>
          <cell r="E168" t="str">
            <v>Prestar servicios profesionales para apoyar a la gestión de tramites, requerimientos y seguimiento administrativo de los diferentes procesos de la Dirección para la Construcción de Memoria Histórica</v>
          </cell>
          <cell r="F168">
            <v>53891508</v>
          </cell>
        </row>
        <row r="169">
          <cell r="A169" t="str">
            <v>174-2020</v>
          </cell>
          <cell r="B169" t="str">
            <v>PRESTACION DE SERVICIOS PROFESIONALES</v>
          </cell>
          <cell r="C169">
            <v>1010232447</v>
          </cell>
          <cell r="D169" t="str">
            <v>LUISA NATALIA GOMEZ PARRA</v>
          </cell>
          <cell r="E169" t="str">
            <v>Prestar servicios profesionales para el diseño de piezas gráficas comunicativas de tipo divulgativo y promocional de los resultados, convocatoria a actividades, de soporte a la estrategia digital y la comunicación interna.</v>
          </cell>
          <cell r="F169">
            <v>39531250</v>
          </cell>
        </row>
        <row r="170">
          <cell r="A170" t="str">
            <v>175-2020</v>
          </cell>
          <cell r="B170" t="str">
            <v>PRESTACION DE SERVICIOS PROFESIONALES</v>
          </cell>
          <cell r="C170">
            <v>52711995</v>
          </cell>
          <cell r="D170" t="str">
            <v>DIANA MARCELA LOPEZ CUBILLOS</v>
          </cell>
          <cell r="E170" t="str">
            <v>Prestar servicios profesionales para apoyar a la Dirección Administrativa y Financiera - Función Gestión TIC en la administración de las herramientas tecnológicas y aplicaciones misionales server del CNMH</v>
          </cell>
          <cell r="F170">
            <v>74508685</v>
          </cell>
        </row>
        <row r="171">
          <cell r="A171" t="str">
            <v>176-2020</v>
          </cell>
          <cell r="B171" t="str">
            <v>PRESTACION DE SERVICIOS PROFESIONALES</v>
          </cell>
          <cell r="C171">
            <v>1010178984</v>
          </cell>
          <cell r="D171" t="str">
            <v>LUISA FERNANDA VARGAS RAMIREZ</v>
          </cell>
          <cell r="E171" t="str">
            <v>Prestar sus servicios profesionales al centro nacional de memoria historica CNMH en la implementacion o seguimiento de la gestión de alianzas de cooperación y en la generación de espacios de intercambio, visibilización y transferencia de la experiencia colombiana en materia de memoria historica a nivel internacional</v>
          </cell>
          <cell r="F171">
            <v>66518430</v>
          </cell>
        </row>
        <row r="172">
          <cell r="A172" t="str">
            <v>177-2020</v>
          </cell>
          <cell r="B172" t="str">
            <v>PRESTACION DE SERVICIOS PROFESIONALES</v>
          </cell>
          <cell r="C172">
            <v>88243618</v>
          </cell>
          <cell r="D172" t="str">
            <v>JHONATTA  ALEXANDER  HOYOS SEPULVEDA</v>
          </cell>
          <cell r="E172" t="str">
            <v>Prestar servicios profesionales para el Fortalecimiento, Registro y Acopio de archivos relacionados con archivos referidos a las graves y manifiestas violaciones a los Derechos Humanos e Infracciones al Derecho Internacional Humanitario, ocurridas con ocasión del conflicto armado interno y acompañar técnicamente a la DADH en la las actividades necesarias para la permanente revisión y ajustes de los resultados y reportes del READH(p).</v>
          </cell>
          <cell r="F172">
            <v>39617908</v>
          </cell>
        </row>
        <row r="173">
          <cell r="A173" t="str">
            <v>178-2020</v>
          </cell>
          <cell r="B173" t="str">
            <v>PRESTACION DE SERVICIOS PROFESIONALES</v>
          </cell>
          <cell r="C173">
            <v>1018413431</v>
          </cell>
          <cell r="D173" t="str">
            <v>TOMAS  GUZMAN SANCHEZ</v>
          </cell>
          <cell r="E173"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3">
            <v>29395368</v>
          </cell>
        </row>
        <row r="174">
          <cell r="A174" t="str">
            <v>179-2020</v>
          </cell>
          <cell r="B174" t="str">
            <v>PRESTACION DE SERVICIOS PROFESIONALES</v>
          </cell>
          <cell r="C174">
            <v>1019024361</v>
          </cell>
          <cell r="D174" t="str">
            <v>CESAR NICOLAS PEÑA ARAGON</v>
          </cell>
          <cell r="E174"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4">
            <v>53891508</v>
          </cell>
        </row>
        <row r="175">
          <cell r="A175" t="str">
            <v>179-2020</v>
          </cell>
          <cell r="B175" t="str">
            <v>PRESTACION DE SERVICIOS PROFESIONALES</v>
          </cell>
          <cell r="C175">
            <v>1014244673</v>
          </cell>
          <cell r="D175" t="str">
            <v>JONATHAN   RAMIREZ  ALVAREZ</v>
          </cell>
          <cell r="E175"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5">
            <v>48502357</v>
          </cell>
        </row>
        <row r="176">
          <cell r="A176" t="str">
            <v>180-2020</v>
          </cell>
          <cell r="B176" t="str">
            <v>PRESTACION DE SERVICIOS PROFESIONALES</v>
          </cell>
          <cell r="C176">
            <v>72247416</v>
          </cell>
          <cell r="D176" t="str">
            <v>JOSE  MARIA  GUTIERREZ SIERRA</v>
          </cell>
          <cell r="E176"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76">
            <v>53891508</v>
          </cell>
        </row>
        <row r="177">
          <cell r="A177" t="str">
            <v>181-2020</v>
          </cell>
          <cell r="B177" t="str">
            <v>PRESTACION DE SERVICIOS PROFESIONALES</v>
          </cell>
          <cell r="C177">
            <v>1026274629</v>
          </cell>
          <cell r="D177" t="str">
            <v>DANIEL  AUGUSTO  SERRANO  CORREDOR</v>
          </cell>
          <cell r="E177" t="str">
            <v>Prestar sus servicios profesionales a la Dirección de Acuerdos de la Verdad (DAV), para realizar las actividades relacionadas con el análisis y la codificación de fuentes primaria y secundarias, y demas actividades tendientes a la elaboración de informes sobre el accionar de las estructura paramilitares en Colombia</v>
          </cell>
          <cell r="F177">
            <v>53891508</v>
          </cell>
        </row>
        <row r="178">
          <cell r="A178" t="str">
            <v>182-2020</v>
          </cell>
          <cell r="B178" t="str">
            <v>PRESTACION DE SERVICIOS PROFESIONALES</v>
          </cell>
          <cell r="C178">
            <v>1032408393</v>
          </cell>
          <cell r="D178" t="str">
            <v>ESTEBAN   CAVIEDES  ALFONSO</v>
          </cell>
          <cell r="E178" t="str">
            <v>Prestar sus servicios profesionales a la Dirección de Acuerdos de la Verdad (DAV), para realizar las actividades relacionadas con el análisis y la codificación de fuentes primaria y secundarias, y demas actividades tendientes a la elaboración de informes sobre el accionar de las estructura paramilitares en Colombia</v>
          </cell>
          <cell r="F178">
            <v>53891508</v>
          </cell>
        </row>
        <row r="179">
          <cell r="A179" t="str">
            <v>183-2020</v>
          </cell>
          <cell r="B179" t="str">
            <v>PRESTACION DE SERVICIOS DE APOYO A LA GESTION</v>
          </cell>
          <cell r="C179">
            <v>1032452501</v>
          </cell>
          <cell r="D179" t="str">
            <v>DIEGO  FERNANDO AMAYA ARDILA</v>
          </cell>
          <cell r="E179" t="str">
            <v>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v>
          </cell>
          <cell r="F179">
            <v>27659126</v>
          </cell>
        </row>
        <row r="180">
          <cell r="A180" t="str">
            <v>184-2020</v>
          </cell>
          <cell r="B180" t="str">
            <v>PRESTACION DE SERVICIOS DE APOYO A LA GESTION</v>
          </cell>
          <cell r="C180">
            <v>74083581</v>
          </cell>
          <cell r="D180" t="str">
            <v>JUAN CARLOS VARGAS FRANCO</v>
          </cell>
          <cell r="E180" t="str">
            <v>Prestar servicios de apoyo a la gestión para la recolección, verificación, compilación, redacción y articulación de enfoques, líneas de implementación, contenidos, administración y esquematización de proyectos de la dimensión virtual del Museo de Memoria de Colombia</v>
          </cell>
          <cell r="F180">
            <v>39531250</v>
          </cell>
        </row>
        <row r="181">
          <cell r="A181" t="str">
            <v>185-2020</v>
          </cell>
          <cell r="B181" t="str">
            <v>PRESTACION DE SERVICIOS PROFESIONALES</v>
          </cell>
          <cell r="C181">
            <v>53062610</v>
          </cell>
          <cell r="D181" t="str">
            <v>KAREN  LISSETH ROJAS  CASTELLANOS</v>
          </cell>
          <cell r="E18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1">
            <v>53891508</v>
          </cell>
        </row>
        <row r="182">
          <cell r="A182" t="str">
            <v>186-2020</v>
          </cell>
          <cell r="B182" t="str">
            <v>PRESTACION DE SERVICIOS PROFESIONALES</v>
          </cell>
          <cell r="C182">
            <v>1032402082</v>
          </cell>
          <cell r="D182" t="str">
            <v>JONATHAN  BRAUSIN PEREZ</v>
          </cell>
          <cell r="E18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2">
            <v>53891508</v>
          </cell>
        </row>
        <row r="183">
          <cell r="A183" t="str">
            <v>186-2020</v>
          </cell>
          <cell r="B183" t="str">
            <v>PRESTACION DE SERVICIOS PROFESIONALES</v>
          </cell>
          <cell r="C183">
            <v>1033737447</v>
          </cell>
          <cell r="D183" t="str">
            <v>ANGELA MARIA HERNANDEZ MORENO</v>
          </cell>
          <cell r="E183"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3">
            <v>46216051</v>
          </cell>
        </row>
        <row r="184">
          <cell r="A184" t="str">
            <v>187-2020</v>
          </cell>
          <cell r="B184" t="str">
            <v>PRESTACION DE SERVICIOS DE APOYO A LA GESTION</v>
          </cell>
          <cell r="C184">
            <v>1026275140</v>
          </cell>
          <cell r="D184" t="str">
            <v xml:space="preserve">RAFAEL  ANDRES  MARTINEZ  PERDOMO </v>
          </cell>
          <cell r="E184"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184">
            <v>27659126</v>
          </cell>
        </row>
        <row r="185">
          <cell r="A185" t="str">
            <v>188-2020</v>
          </cell>
          <cell r="B185" t="str">
            <v>PRESTACION DE SERVICIOS PROFESIONALES</v>
          </cell>
          <cell r="C185">
            <v>1032450020</v>
          </cell>
          <cell r="D185" t="str">
            <v xml:space="preserve">ADRIANA  MARCELA  GARCIA  GARCIA </v>
          </cell>
          <cell r="E185"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5">
            <v>53891508</v>
          </cell>
        </row>
        <row r="186">
          <cell r="A186" t="str">
            <v>189-2020</v>
          </cell>
          <cell r="B186" t="str">
            <v>PRESTACION DE SERVICIOS DE APOYO A LA GESTION</v>
          </cell>
          <cell r="C186">
            <v>52315304</v>
          </cell>
          <cell r="D186" t="str">
            <v>ANDREA   ALARCON FORERO</v>
          </cell>
          <cell r="E186" t="str">
            <v>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v>
          </cell>
          <cell r="F186">
            <v>27659126</v>
          </cell>
        </row>
        <row r="187">
          <cell r="A187" t="str">
            <v>190-2020</v>
          </cell>
          <cell r="B187" t="str">
            <v>PRESTACION DE SERVICIOS PROFESIONALES</v>
          </cell>
          <cell r="C187">
            <v>71621839</v>
          </cell>
          <cell r="D187" t="str">
            <v>JOSE  LUBIN RAMIREZ VILLEGAS</v>
          </cell>
          <cell r="E187"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7">
            <v>29395368</v>
          </cell>
        </row>
        <row r="188">
          <cell r="A188" t="str">
            <v>191-2020</v>
          </cell>
          <cell r="B188" t="str">
            <v>PRESTACION DE SERVICIOS PROFESIONALES</v>
          </cell>
          <cell r="C188">
            <v>1032387616</v>
          </cell>
          <cell r="D188" t="str">
            <v>LORENA   CAMCHO  MUETE</v>
          </cell>
          <cell r="E188"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88">
            <v>53891508</v>
          </cell>
        </row>
        <row r="189">
          <cell r="A189" t="str">
            <v>192-2020</v>
          </cell>
          <cell r="B189" t="str">
            <v>PRESTACION DE SERVICIOS PROFESIONALES</v>
          </cell>
          <cell r="C189">
            <v>80852465</v>
          </cell>
          <cell r="D189" t="str">
            <v>DANIEL RICARDO MARTINEZ  BERNAL</v>
          </cell>
          <cell r="E189" t="str">
            <v>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v>
          </cell>
          <cell r="F189">
            <v>70291947</v>
          </cell>
        </row>
        <row r="190">
          <cell r="A190" t="str">
            <v>193-2020</v>
          </cell>
          <cell r="B190" t="str">
            <v>PRESTACION DE SERVICIOS PROFESIONALES</v>
          </cell>
          <cell r="C190">
            <v>1020401881</v>
          </cell>
          <cell r="D190" t="str">
            <v>DIANA MARIA MARIN ARIAS</v>
          </cell>
          <cell r="E190" t="str">
            <v>Prestar servicios profesionales para asistir a la estrategia de investigación regional, en materia de reparación colectiva y judicial, en el Norte del país, según los lineamientos y criterios de focalización y priorización de la Estrategia de Reparaciones para el cumplimiento de medidas de satisfacción en Planes Integrales de Reparación Colectiva y sentencias judiciales de competencia del CNMH.</v>
          </cell>
          <cell r="F190">
            <v>45894497</v>
          </cell>
        </row>
        <row r="191">
          <cell r="A191" t="str">
            <v>194-2020</v>
          </cell>
          <cell r="B191" t="str">
            <v>PRESTACION DE SERVICIOS PROFESIONALES</v>
          </cell>
          <cell r="C191">
            <v>1105681784</v>
          </cell>
          <cell r="D191" t="str">
            <v xml:space="preserve">LISSETH TATIANA RIVERA OLAYA </v>
          </cell>
          <cell r="E191" t="str">
            <v>Prestar sus servicios profesionales para apoyar las actividades relacionadas con los procedimientos de la Dirección de Acuerdos de la Verdad DAV en el marco del Mecanismo No Judicial de Contribución a la Verdad y a la Memoria Histórica.</v>
          </cell>
          <cell r="F191">
            <v>70291947</v>
          </cell>
        </row>
        <row r="192">
          <cell r="A192" t="str">
            <v>195-2020</v>
          </cell>
          <cell r="B192" t="str">
            <v>PRESTACION DE SERVICIOS PROFESIONALES</v>
          </cell>
          <cell r="C192">
            <v>1019071344</v>
          </cell>
          <cell r="D192" t="str">
            <v>DANIELA   MORENO ARRIOLA</v>
          </cell>
          <cell r="E192" t="str">
            <v>Prestar sus servicios profesionales a la Dirección de Acuerdos de la Verdad (DAV), para realizar las actividades relacionadas con el análisis y la codificación de las fuentes primarias y secundarias, y demás actividades tendientes a la elaboración de informes sobre el accionar de las estructuras paramilitares en Colombia.</v>
          </cell>
          <cell r="F192">
            <v>53891508</v>
          </cell>
        </row>
        <row r="193">
          <cell r="A193" t="str">
            <v>196-2020</v>
          </cell>
          <cell r="B193" t="str">
            <v>PRESTACION DE SERVICIOS PROFESIONALES</v>
          </cell>
          <cell r="C193">
            <v>79583781</v>
          </cell>
          <cell r="D193" t="str">
            <v>JUAN CARLOS JIMENEZ SUAREZ</v>
          </cell>
          <cell r="E193" t="str">
            <v>Prestar servicios profesionales para asistir la estrategia de investigación que se le sea asignada, en materia de reparación colectiva y judicial, según los lineamientos y criterios de focalización y priorización de la estrategia de reparaciones para el cumplimiento de medidas de satisfacción en planes integrales de reparación colectiva y sentencias judiciales de competencia del CNMH</v>
          </cell>
          <cell r="F193">
            <v>53058933</v>
          </cell>
        </row>
        <row r="194">
          <cell r="A194" t="str">
            <v>197-2020</v>
          </cell>
          <cell r="B194" t="str">
            <v>PRESTACION DE SERVICIOS PROFESIONALES</v>
          </cell>
          <cell r="C194">
            <v>18401039</v>
          </cell>
          <cell r="D194" t="str">
            <v xml:space="preserve">JUAN  MANUEL  VILLARRAGA  BELTRAN </v>
          </cell>
          <cell r="E194" t="str">
            <v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4">
            <v>53891508</v>
          </cell>
        </row>
        <row r="195">
          <cell r="A195" t="str">
            <v>197-2020</v>
          </cell>
          <cell r="B195" t="str">
            <v>PRESTACION DE SERVICIOS PROFESIONALES</v>
          </cell>
          <cell r="C195">
            <v>1019110556</v>
          </cell>
          <cell r="D195" t="str">
            <v>SANTIAGO  PEÑA ARAGON</v>
          </cell>
          <cell r="E195" t="str">
            <v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5">
            <v>34294596</v>
          </cell>
        </row>
        <row r="196">
          <cell r="A196" t="str">
            <v>198-2020</v>
          </cell>
          <cell r="B196" t="str">
            <v>PRESTACION DE SERVICIOS PROFESIONALES</v>
          </cell>
          <cell r="C196">
            <v>52934753</v>
          </cell>
          <cell r="D196" t="str">
            <v>LUCY  CAROLINA  FELIPE  BOHORQUEZ</v>
          </cell>
          <cell r="E196" t="str">
            <v xml:space="preserve"> 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6">
            <v>53891508</v>
          </cell>
        </row>
        <row r="197">
          <cell r="A197" t="str">
            <v>199-2020</v>
          </cell>
          <cell r="B197" t="str">
            <v>PRESTACION DE SERVICIOS PROFESIONALES</v>
          </cell>
          <cell r="C197">
            <v>1065582345</v>
          </cell>
          <cell r="D197" t="str">
            <v>ANDRES  LEONARDO  GUERRA  MENDOZA</v>
          </cell>
          <cell r="E197"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7">
            <v>48992280</v>
          </cell>
        </row>
        <row r="198">
          <cell r="A198" t="str">
            <v>200-2020</v>
          </cell>
          <cell r="B198" t="str">
            <v>PRESTACION DE SERVICIOS PROFESIONALES</v>
          </cell>
          <cell r="C198">
            <v>91476222</v>
          </cell>
          <cell r="D198" t="str">
            <v>ROBERTO  EDUARDO  REYES  GAMEZ</v>
          </cell>
          <cell r="E198" t="str">
            <v>Prestar sus servicios profesionales a la direcciónde acuerdos de la verdad (dav), para articular la elaboración de informe de afectaciones psicosociales del mecanismo no judicial de contribución a la verdad y demas actividades relacionadas con el analisis cualitativo de la información surgida de los relatos de personas desmovilizadas y de terceros</v>
          </cell>
          <cell r="F198">
            <v>70291947</v>
          </cell>
        </row>
        <row r="199">
          <cell r="A199" t="str">
            <v>201-2020</v>
          </cell>
          <cell r="B199" t="str">
            <v>PRESTACION DE SERVICIOS PROFESIONALES</v>
          </cell>
          <cell r="C199">
            <v>1019078586</v>
          </cell>
          <cell r="D199" t="str">
            <v xml:space="preserve">YEIMI XIOMARA  PEREZ  GALINDO </v>
          </cell>
          <cell r="E199"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199">
            <v>39531250</v>
          </cell>
        </row>
        <row r="200">
          <cell r="A200" t="str">
            <v>202-2020</v>
          </cell>
          <cell r="B200" t="str">
            <v>PRESTACION DE SERVICIOS PROFESIONALES</v>
          </cell>
          <cell r="C200">
            <v>1032453507</v>
          </cell>
          <cell r="D200" t="str">
            <v xml:space="preserve">JUAN  CAMILO  BUSTOS  RINCON </v>
          </cell>
          <cell r="E200"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00">
            <v>53891508</v>
          </cell>
        </row>
        <row r="201">
          <cell r="A201" t="str">
            <v>203-2020</v>
          </cell>
          <cell r="B201" t="str">
            <v>PRESTACION DE SERVICIOS DE APOYO A LA GESTION</v>
          </cell>
          <cell r="C201">
            <v>1018429781</v>
          </cell>
          <cell r="D201" t="str">
            <v xml:space="preserve">CAMILO  ANDRES  CAMARGO  TRIANA </v>
          </cell>
          <cell r="E201"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1">
            <v>15086796</v>
          </cell>
        </row>
        <row r="202">
          <cell r="A202" t="str">
            <v>204-2020</v>
          </cell>
          <cell r="B202" t="str">
            <v>PRESTACION DE SERVICIOS DE APOYO A LA GESTION</v>
          </cell>
          <cell r="C202">
            <v>1014244673</v>
          </cell>
          <cell r="D202" t="str">
            <v>JONATHAN   RAMIREZ  ALVAREZ</v>
          </cell>
          <cell r="E202"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2">
            <v>15086796</v>
          </cell>
        </row>
        <row r="203">
          <cell r="A203" t="str">
            <v>205-2020</v>
          </cell>
          <cell r="B203" t="str">
            <v>PRESTACION DE SERVICIOS DE APOYO A LA GESTION</v>
          </cell>
          <cell r="C203">
            <v>75059786</v>
          </cell>
          <cell r="D203" t="str">
            <v xml:space="preserve">JUAN DAVID CARDONA </v>
          </cell>
          <cell r="E203" t="str">
            <v>Apoyo a la Dirección Administrativa y Financiera - Función Gestión TIC, para la ejecución del mantenimiento preventivo hadware y software de los equipos de computo del Centro Nacional de Memoria Histórica CNMH</v>
          </cell>
          <cell r="F203">
            <v>29610174</v>
          </cell>
        </row>
        <row r="204">
          <cell r="A204" t="str">
            <v>206-2020</v>
          </cell>
          <cell r="B204" t="str">
            <v>PRESTACION DE SERVICIOS PROFESIONALES</v>
          </cell>
          <cell r="C204">
            <v>1023919742</v>
          </cell>
          <cell r="D204" t="str">
            <v>LEIDY  CATHERINE LARA GUERRERO</v>
          </cell>
          <cell r="E204" t="str">
            <v>Prestar servicios profesionales para apoyar la gestión, acompañamiento, seguimiento, materialización y difusión de las iniciativas de memoria histórica que le sean asignadas, con énfasis en herramientas cualitativas de reconstrucción de memoria histórica, derechos humanos y enfoque étnico.</v>
          </cell>
          <cell r="F204">
            <v>48992280</v>
          </cell>
        </row>
        <row r="205">
          <cell r="A205" t="str">
            <v>207-2020</v>
          </cell>
          <cell r="B205" t="str">
            <v>PRESTACION DE SERVICIOS PROFESIONALES</v>
          </cell>
          <cell r="C205">
            <v>1140847403</v>
          </cell>
          <cell r="D205" t="str">
            <v xml:space="preserve">MIRYAM  SOFIA  BUSTILLO  MARTINEZ </v>
          </cell>
          <cell r="E205" t="str">
            <v>Prestar servicios profesionales para asistir la implementación de la estrategia nación territorio en los territorios focalizados por el CNMH, para la región Caribe.</v>
          </cell>
          <cell r="F205">
            <v>65309004</v>
          </cell>
        </row>
        <row r="206">
          <cell r="A206" t="str">
            <v>208-2020</v>
          </cell>
          <cell r="B206" t="str">
            <v>PRESTACION DE SERVICIOS DE APOYO A LA GESTION</v>
          </cell>
          <cell r="C206">
            <v>1022367801</v>
          </cell>
          <cell r="D206" t="str">
            <v>SUSANA  LOZADA  OSMA</v>
          </cell>
          <cell r="E206"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6">
            <v>27659126</v>
          </cell>
        </row>
        <row r="207">
          <cell r="A207" t="str">
            <v>209-2020</v>
          </cell>
          <cell r="B207" t="str">
            <v>PRESTACION DE SERVICIOS DE APOYO A LA GESTION</v>
          </cell>
          <cell r="C207">
            <v>1098656579</v>
          </cell>
          <cell r="D207" t="str">
            <v>DIANA  JACQUELINE MEDINA  ZARRAZOLA</v>
          </cell>
          <cell r="E207"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7">
            <v>15086796</v>
          </cell>
        </row>
        <row r="208">
          <cell r="A208" t="str">
            <v>210-2020</v>
          </cell>
          <cell r="B208" t="str">
            <v>PRESTACION DE SERVICIOS DE APOYO A LA GESTION</v>
          </cell>
          <cell r="C208">
            <v>1019110556</v>
          </cell>
          <cell r="D208" t="str">
            <v xml:space="preserve">SANTIAGO   PEÑA  ARAGON </v>
          </cell>
          <cell r="E208" t="str">
            <v>Prestar sus servicios técnicos a la Dirección de Acuerdos de la Verdad (DAV), para realizar actividades relacionadas con la validación y edición de los audios transliterados de los firmantes de los acuerdos y contribuciones voluntarias que participan en el mecanismo no judicial de contribución a la verdad.</v>
          </cell>
          <cell r="F208">
            <v>27659126</v>
          </cell>
        </row>
        <row r="209">
          <cell r="A209" t="str">
            <v>211-2020</v>
          </cell>
          <cell r="B209" t="str">
            <v>PRESTACION DE SERVICIOS PROFESIONALES</v>
          </cell>
          <cell r="C209">
            <v>1032370106</v>
          </cell>
          <cell r="D209" t="str">
            <v xml:space="preserve">DIANA  PATRICIA  CASTELLANOS  GARCIA </v>
          </cell>
          <cell r="E209" t="str">
            <v>Prestar sus servicios profesionales a la Dirección de Acuerdos de la Verdad (DAV), para articular la elaboración de informes analíticos sobre las estructuras paramilitares designadas por la DAV y demás actividades relacionadas con el análisis cualitativo de la información surgida de los relatos de personas desmovilizadas y de terceros.</v>
          </cell>
          <cell r="F209">
            <v>70291947</v>
          </cell>
        </row>
        <row r="210">
          <cell r="A210" t="str">
            <v>212-2020</v>
          </cell>
          <cell r="B210" t="str">
            <v>PRESTACION DE SERVICIOS DE APOYO A LA GESTION</v>
          </cell>
          <cell r="C210">
            <v>53040328</v>
          </cell>
          <cell r="D210" t="str">
            <v>ASTRID YOHANA VARGAS  PEREZ</v>
          </cell>
          <cell r="E210" t="str">
            <v>Prestar sus servicios técnicos a la Dirección de Acuerdos de la Verdad (DAV), para realizar actividades relacionadas con la validación y edición de los audios transliterados de los firmantes de loa acuerdos y contribuciones voluntarias que participan en el mecanismo no judicial de contribución a la verdad.</v>
          </cell>
          <cell r="F210">
            <v>15086796</v>
          </cell>
        </row>
        <row r="211">
          <cell r="A211" t="str">
            <v>213-2020</v>
          </cell>
          <cell r="B211" t="str">
            <v>PRESTACION DE SERVICIOS PROFESIONALES</v>
          </cell>
          <cell r="C211">
            <v>1018466489</v>
          </cell>
          <cell r="D211" t="str">
            <v xml:space="preserve">LAURA  BIBIANA ESCOBAR  GARCIA </v>
          </cell>
          <cell r="E211"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11">
            <v>53891508</v>
          </cell>
        </row>
        <row r="212">
          <cell r="A212" t="str">
            <v>214-2020</v>
          </cell>
          <cell r="B212" t="str">
            <v>PRESTACION DE SERVICIOS PROFESIONALES</v>
          </cell>
          <cell r="C212">
            <v>29121793</v>
          </cell>
          <cell r="D212" t="str">
            <v>CAROLINA   ARIAS CORREA</v>
          </cell>
          <cell r="E212" t="str">
            <v>Prestar servicios profesionales para asistir la implementación de la estrategia nación territorio en los territorios focalizados por el CNMH, para la región Pacífico sur.</v>
          </cell>
          <cell r="F212">
            <v>65309004</v>
          </cell>
        </row>
        <row r="213">
          <cell r="A213" t="str">
            <v>215-2020</v>
          </cell>
          <cell r="B213" t="str">
            <v>PRESTACION DE SERVICIOS PROFESIONALES</v>
          </cell>
          <cell r="C213">
            <v>1012412171</v>
          </cell>
          <cell r="D213" t="str">
            <v>EDWAR  ARMANDO GUARGUATIN RINZON</v>
          </cell>
          <cell r="E213" t="str">
            <v>Prestar servicios profesionales para apoyar la implementación y puesta en funcionamiento del repositorio seguro del archivo virtual de derechos humanos, articulando los procesos de la gestión documental.</v>
          </cell>
          <cell r="F213">
            <v>32222024</v>
          </cell>
        </row>
        <row r="214">
          <cell r="A214" t="str">
            <v>216-2020</v>
          </cell>
          <cell r="B214" t="str">
            <v>PRESTACION DE SERVICIOS PROFESIONALES</v>
          </cell>
          <cell r="C214">
            <v>52516022</v>
          </cell>
          <cell r="D214" t="str">
            <v>YOHANA  CUERVO  SOTELO</v>
          </cell>
          <cell r="E214" t="str">
            <v>Prestar servicios profesionales para asistir la implementación de la estrategia nación territorio y participación de victimas, además de la articulación para la realización de la agenda de acciones de memoria histórica en los territorios focalizados por el CNMH</v>
          </cell>
          <cell r="F214">
            <v>65309004</v>
          </cell>
        </row>
        <row r="215">
          <cell r="A215" t="str">
            <v>217-2020</v>
          </cell>
          <cell r="B215" t="str">
            <v>PRESTACION DE SERVICIOS PROFESIONALES</v>
          </cell>
          <cell r="C215">
            <v>1014235720</v>
          </cell>
          <cell r="D215" t="str">
            <v>LAURA  CATALINA  TOVAR  BOHORQUEZ</v>
          </cell>
          <cell r="E215"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15">
            <v>53891508</v>
          </cell>
        </row>
        <row r="216">
          <cell r="A216" t="str">
            <v>218-2020</v>
          </cell>
          <cell r="B216" t="str">
            <v>PRESTACION DE SERVICIOS PROFESIONALES</v>
          </cell>
          <cell r="C216">
            <v>43812779</v>
          </cell>
          <cell r="D216" t="str">
            <v>DORIS  ELENA  ESTRADA  ORREGO</v>
          </cell>
          <cell r="E216" t="str">
            <v>Prestar sus servicios profesionales a la Dirección de Acuerdos de la Verdad (DAV), para apoyar la implementación del Mecanismo no Judicial de Contribución a la Verdad en la recepción, revisión, valoración, análisis de los relatos establecido en la ley 1424 de 2010, conforme a los protocolos y demás instrumentos desarrollados por la Dirección de Acuerdos de la Verdad</v>
          </cell>
          <cell r="F216">
            <v>53891508</v>
          </cell>
        </row>
        <row r="217">
          <cell r="A217" t="str">
            <v>219-2020</v>
          </cell>
          <cell r="B217" t="str">
            <v>PRESTACION DE SERVICIOS PROFESIONALES</v>
          </cell>
          <cell r="C217">
            <v>70876866</v>
          </cell>
          <cell r="D217" t="str">
            <v>GABRIEL  JAIME  BUSTAMANTE  RAMIREZ</v>
          </cell>
          <cell r="E217" t="str">
            <v>Prestar sus servicios profesionales a la Dirección de Acuerdos de la Verdad (DAV), para articular la implementación del Mecanismo no Judicial de Contribución a la Verdad y el procedimiento de certificación en la sede regional transitoria de acuerdo con los procesos y procedimientos establecidos para tal fin.</v>
          </cell>
          <cell r="F217">
            <v>70291947</v>
          </cell>
        </row>
        <row r="218">
          <cell r="A218" t="str">
            <v>221-2020</v>
          </cell>
          <cell r="B218" t="str">
            <v>PRESTACION DE SERVICIOS PROFESIONALES</v>
          </cell>
          <cell r="C218">
            <v>1030596411</v>
          </cell>
          <cell r="D218" t="str">
            <v>HEBERT   CAÑON PEREZ</v>
          </cell>
          <cell r="E218" t="str">
            <v>Prestación de servicios profesionales para apoyar la gestión, acompañamiento, seguimiento, materialización y difusión de las iniciativas de Memoria Histórica que le sean asignadas, con énfasis en medios de comunicación, digitales y lenguaje audiovisual</v>
          </cell>
          <cell r="F218">
            <v>48992280</v>
          </cell>
        </row>
        <row r="219">
          <cell r="A219" t="str">
            <v>222-2020</v>
          </cell>
          <cell r="B219" t="str">
            <v>PRESTACION DE SERVICIOS PROFESIONALES</v>
          </cell>
          <cell r="C219">
            <v>52866213</v>
          </cell>
          <cell r="D219" t="str">
            <v>ANGELA MARIA ERASO MESA</v>
          </cell>
          <cell r="E219" t="str">
            <v>Prestar servicios profesionales para apoyar la conservación (registrar, inventariar y gestionar) de los documentos ( videos, registros sonoros, fotografias, entre otros), del banco de contenidos existentes y los que sean afines, para la consolidación de la dimensión virtual de la dirección del museo de memoria de colombia.</v>
          </cell>
          <cell r="F219">
            <v>63494865</v>
          </cell>
        </row>
        <row r="220">
          <cell r="A220" t="str">
            <v>223-2020</v>
          </cell>
          <cell r="B220" t="str">
            <v>PRESTACION DE SERVICIOS PROFESIONALES</v>
          </cell>
          <cell r="C220">
            <v>1128473079</v>
          </cell>
          <cell r="D220" t="str">
            <v>CATALINA   RESTREPO  MARTINEZ</v>
          </cell>
          <cell r="E220" t="str">
            <v>Prestar sus servicios profesionales a la Dirección de Acuerdos de la Verdad (DAV), para apoyar la implementación del Mecanismo no judicial de contribución a la verdad en la recepción revisión, valoración analisis de los relatos establecido en la Ley 1424 de 2010, conforme a los protocolos y demás instrumentos desarrollados por la dirección de acuerdos de la verdad</v>
          </cell>
          <cell r="F220">
            <v>29395368</v>
          </cell>
        </row>
        <row r="221">
          <cell r="A221" t="str">
            <v>224-2020</v>
          </cell>
          <cell r="B221" t="str">
            <v>PRESTACION DE SERVICIOS PROFESIONALES</v>
          </cell>
          <cell r="C221">
            <v>79885411</v>
          </cell>
          <cell r="D221" t="str">
            <v>JAVIER FERNANDO VILLAMIL VELASQUEZ</v>
          </cell>
          <cell r="E221" t="str">
            <v>Prestar servicios profesionales para asistir la implementación de la estrategia nación territorio en los territorios focalizados por el CNMH, con énfasis en los territorios de tablero PAT, Zonas Futuro y PDETS y planes articulados con el SNARIV</v>
          </cell>
          <cell r="F221">
            <v>66518430</v>
          </cell>
        </row>
        <row r="222">
          <cell r="A222" t="str">
            <v>225-2020</v>
          </cell>
          <cell r="B222" t="str">
            <v>PRESTACION DE SERVICIOS PROFESIONALES</v>
          </cell>
          <cell r="C222">
            <v>79565790</v>
          </cell>
          <cell r="D222" t="str">
            <v>PAUL  GIOVANI  ALZATE  FLOREZ</v>
          </cell>
          <cell r="E222" t="str">
            <v>Prestar servicios profesionales para asistir en la implementación de la estrategia de participación de victimas del CNMH en el componente de productos audiovisuales concertados con las comunidades en los territorios focalizados por la estrategia que incluyan enfoque diferencial.</v>
          </cell>
          <cell r="F222">
            <v>64704291</v>
          </cell>
        </row>
        <row r="223">
          <cell r="A223" t="str">
            <v>226-2020</v>
          </cell>
          <cell r="B223" t="str">
            <v>PRESTACION DE SERVICIOS PROFESIONALES</v>
          </cell>
          <cell r="C223">
            <v>1085262455</v>
          </cell>
          <cell r="D223" t="str">
            <v>ANGELA  NAVIA LOPEZ</v>
          </cell>
          <cell r="E223"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23">
            <v>52258432</v>
          </cell>
        </row>
        <row r="224">
          <cell r="A224" t="str">
            <v>227-2020</v>
          </cell>
          <cell r="B224" t="str">
            <v>PRESTACION DE SERVICIOS PROFESIONALES</v>
          </cell>
          <cell r="C224">
            <v>1032481740</v>
          </cell>
          <cell r="D224" t="str">
            <v>LAURA CATALINA JUNCO GOMEZ</v>
          </cell>
          <cell r="E224" t="str">
            <v>Prestar servicios profesionales para la elaboración y definición de los componentes gráficos y/o artísticos como insumos para los productos de la dimensión virtual del Museo de memoria histórica de Colombia</v>
          </cell>
          <cell r="F224">
            <v>31039565</v>
          </cell>
        </row>
        <row r="225">
          <cell r="A225" t="str">
            <v>228-2020</v>
          </cell>
          <cell r="B225" t="str">
            <v>PRESTACION DE SERVICIOS DE APOYO A LA GESTION</v>
          </cell>
          <cell r="C225">
            <v>1015395329</v>
          </cell>
          <cell r="D225" t="str">
            <v>YUDI ANGELICA OVALLE MACIAS</v>
          </cell>
          <cell r="E225" t="str">
            <v>Prestar servicios de apoyo a la gestión en el proceso de organización documental y radicación de comunicaciones oficiales</v>
          </cell>
          <cell r="F225">
            <v>18280859</v>
          </cell>
        </row>
        <row r="226">
          <cell r="A226" t="str">
            <v>229-2020</v>
          </cell>
          <cell r="B226" t="str">
            <v>PRESTACION DE SERVICIOS PROFESIONALES</v>
          </cell>
          <cell r="C226">
            <v>41949745</v>
          </cell>
          <cell r="D226" t="str">
            <v>SOFIA  NATALIA GONZALEZ AYALA</v>
          </cell>
          <cell r="E226" t="str">
            <v>Prestar servicios profesionales para conceptualizar y consolidar los elementos necesarios para la formulación e implementación del Plan Museologico del Museo de Memoria de Colombia</v>
          </cell>
          <cell r="F226">
            <v>83545875</v>
          </cell>
        </row>
        <row r="227">
          <cell r="A227" t="str">
            <v>230-2020</v>
          </cell>
          <cell r="B227" t="str">
            <v>PRESTACION DE SERVICIOS DE APOYO A LA GESTION</v>
          </cell>
          <cell r="C227">
            <v>80232262</v>
          </cell>
          <cell r="D227" t="str">
            <v>ANTONIO JOSE RODRIGUEZ TORRES</v>
          </cell>
          <cell r="E227" t="str">
            <v>Prestar sus servicios de apoyo a la gestión para acompañar la implementación de los componente audiovisuales y producción técnica de la programación auditiva y cultural del MMC</v>
          </cell>
          <cell r="F227">
            <v>37734375</v>
          </cell>
        </row>
        <row r="228">
          <cell r="A228" t="str">
            <v>231-2020</v>
          </cell>
          <cell r="B228" t="str">
            <v>PRESTACION DE SERVICIOS PROFESIONALES</v>
          </cell>
          <cell r="C228">
            <v>1015431377</v>
          </cell>
          <cell r="D228" t="str">
            <v>DANIELA  MUÑOZ MORALES</v>
          </cell>
          <cell r="E228" t="str">
            <v>Prestar servicios profesionales para implementar las estrategias de transversalización y de acciones específicas en el Enfoque diferencial de niños, niñas y adolescentes, así como aportar a la consolidación de orientaciones específicas para la incorporación de la mirada diferencial de esta población en los procesos de la Dirección de Archivos de Derechos Humanos</v>
          </cell>
          <cell r="F228">
            <v>60471300</v>
          </cell>
        </row>
        <row r="229">
          <cell r="A229" t="str">
            <v>232-2020</v>
          </cell>
          <cell r="B229" t="str">
            <v>PRESTACION DE SERVICIOS PROFESIONALES</v>
          </cell>
          <cell r="C229">
            <v>1031144904</v>
          </cell>
          <cell r="D229" t="str">
            <v>JORGE ANDRES BAUTISTA BULLA</v>
          </cell>
          <cell r="E229" t="str">
            <v>Prestar servicios profesionales para apoyar los procesos relacionados con la participación de víctimas, con especial énfasis en la incorporación del enfoque diferencial de niños, niñas y adolescentes.</v>
          </cell>
          <cell r="F229">
            <v>64704291</v>
          </cell>
        </row>
        <row r="230">
          <cell r="A230" t="str">
            <v>237-2020</v>
          </cell>
          <cell r="B230" t="str">
            <v>PRESTACION DE SERVICIOS PROFESIONALES</v>
          </cell>
          <cell r="C230">
            <v>52707482</v>
          </cell>
          <cell r="D230" t="str">
            <v>NANCY ESPERANZA MACIAS AYALA</v>
          </cell>
          <cell r="E230" t="str">
            <v>Prestar servicios profesionales para realizar gestión, acompañamiento, seguimiento, materialización y difusión de las Iniciativas de Memoria Histórica que le sean asignadas, con énfasis en herramientas cualitativas de reconstrucción de memoria histórica, derechos humanos y enfoque psicosocial.</v>
          </cell>
          <cell r="F230">
            <v>48992280</v>
          </cell>
        </row>
        <row r="231">
          <cell r="A231" t="str">
            <v>238-2020</v>
          </cell>
          <cell r="B231" t="str">
            <v>PRESTACION DE SERVICIOS PROFESIONALES</v>
          </cell>
          <cell r="C231">
            <v>52111488</v>
          </cell>
          <cell r="D231" t="str">
            <v>NIDIA PATRICIA VARELA ARISMENDY</v>
          </cell>
          <cell r="E231" t="str">
            <v>Prestar sus servicios profesionales para acopiar, redactar, cargar en plataformas y remitir al grupo de planeación los elementos necesarios para hacer seguimiento a proyectos de inversión, cumplimiento de metas y objetivos de planes operativos, de acción, de adquisiciones y en general aquellos requeridos en el proceso de planeación de la Dirección de Museo, así como la planeación estratégica del componente educativo y pedagógico de la misma</v>
          </cell>
          <cell r="F231">
            <v>37697040</v>
          </cell>
        </row>
        <row r="232">
          <cell r="A232" t="str">
            <v>239-2020</v>
          </cell>
          <cell r="B232" t="str">
            <v>PRESTACION DE SERVICIOS PROFESIONALES</v>
          </cell>
          <cell r="C232">
            <v>63540633</v>
          </cell>
          <cell r="D232" t="str">
            <v>CAROLINA  PINZON RIVERA</v>
          </cell>
          <cell r="E232" t="str">
            <v>Prestar sus servicios profesionales para proveer insumos para la programación educativa, artística y cultural del Museo de Memoria de Colombia en sus etapas de preproducción, producción en campo y posproducción durante la presente vigencia.</v>
          </cell>
          <cell r="F232">
            <v>63494865</v>
          </cell>
        </row>
        <row r="233">
          <cell r="A233" t="str">
            <v>240-2020</v>
          </cell>
          <cell r="B233" t="str">
            <v>PRESTACION DE SERVICIOS PROFESIONALES</v>
          </cell>
          <cell r="C233">
            <v>80215567</v>
          </cell>
          <cell r="D233" t="str">
            <v>RUBEN DARIO GUZMAN ROSERO</v>
          </cell>
          <cell r="E233" t="str">
            <v>prestar sus servicios profesionales para acompañar el componente, metodologico y gestión del conocimiento necesarios para la producción en campo de la programación educativa y cultural del MMC</v>
          </cell>
          <cell r="F233">
            <v>45037797</v>
          </cell>
        </row>
        <row r="234">
          <cell r="A234" t="str">
            <v>241-2020</v>
          </cell>
          <cell r="B234" t="str">
            <v>PRESTACION DE SERVICIOS PROFESIONALES</v>
          </cell>
          <cell r="C234">
            <v>52902826</v>
          </cell>
          <cell r="D234" t="str">
            <v>CELIA DEL PILAR PAEZ CANRO</v>
          </cell>
          <cell r="E234" t="str">
            <v>Prestar servicios profesionales para apoyar el desarrollo de los diferentes procesos de memoria que adelanta y acompaña el equipo de Enfoque Étnico en conformidad con el Plan de Acción 2020 y su estrategia de transversalización en el CNMH, con énfasis en el trabajo de implementación del enfoque en los procesos de asistencia a Iniciativas de Memoria Histórica.</v>
          </cell>
          <cell r="F234">
            <v>67735876</v>
          </cell>
        </row>
        <row r="235">
          <cell r="A235" t="str">
            <v>242-2020</v>
          </cell>
          <cell r="B235" t="str">
            <v>PRESTACION DE SERVICIOS PROFESIONALES</v>
          </cell>
          <cell r="C235">
            <v>63541899</v>
          </cell>
          <cell r="D235" t="str">
            <v>JEIMMY ALEIDER OROZCO CELIS</v>
          </cell>
          <cell r="E235" t="str">
            <v>Prestar servicios profesionales para proveer insumos y redactar la estrategia de participación y atención psicosocial del Plan Museológico en el componente de Programa Estratégico del Museo de Memoria de Colombia.</v>
          </cell>
          <cell r="F235">
            <v>14697684</v>
          </cell>
        </row>
        <row r="236">
          <cell r="A236" t="str">
            <v>243-2020</v>
          </cell>
          <cell r="B236" t="str">
            <v>PRESTACION DE SERVICIOS PROFESIONALES</v>
          </cell>
          <cell r="C236">
            <v>8129413</v>
          </cell>
          <cell r="D236" t="str">
            <v>JAVIER  DAVID AVILA ECHAVARRIA</v>
          </cell>
          <cell r="E236" t="str">
            <v>Prestar servicios profesionales para implementar, administrar, actualizar, actualizar y hacer reportes cualitativos y cuantitativos de la base de datos de identificación y registro de acciones en iniciativas de memoria, así como la elaboración y gestión del mapa virtual del IMH</v>
          </cell>
          <cell r="F236">
            <v>42893140</v>
          </cell>
        </row>
        <row r="237">
          <cell r="A237" t="str">
            <v>244-2020</v>
          </cell>
          <cell r="B237" t="str">
            <v>PRESTACION DE SERVICIOS PROFESIONALES</v>
          </cell>
          <cell r="C237">
            <v>1130619709</v>
          </cell>
          <cell r="D237" t="str">
            <v>YEISON ANDREY SALAZAR ZULUAGA</v>
          </cell>
          <cell r="E237" t="str">
            <v>Prestar servicios profesionales para realizar acompañamiento, seguimiento, materialización y difusión de las iniciativas de Memoria Histórica que le sean asignadas, con énfasis en herramientas cualitativas de investigación social, reconstrucción de memoria histórica y derechos humanos</v>
          </cell>
          <cell r="F237">
            <v>48992280</v>
          </cell>
        </row>
        <row r="238">
          <cell r="A238" t="str">
            <v>245-2020</v>
          </cell>
          <cell r="B238" t="str">
            <v>PRESTACION DE SERVICIOS DE APOYO A LA GESTION</v>
          </cell>
          <cell r="C238">
            <v>1022976765</v>
          </cell>
          <cell r="D238" t="str">
            <v>AURA VALERIA SAENZ MONTOYA</v>
          </cell>
          <cell r="E238" t="str">
            <v>Prestar sus servicios personales al Centro Nacional de Memoria Histórica - CNMH, para realizar las actividades relacionadas a la organización de archivos o expedientes físicos y la migración de la información al sistema de información - SAIA</v>
          </cell>
          <cell r="F238">
            <v>18911233</v>
          </cell>
        </row>
        <row r="239">
          <cell r="A239" t="str">
            <v>246-2020</v>
          </cell>
          <cell r="B239" t="str">
            <v>PRESTACION DE SERVICIOS PROFESIONALES</v>
          </cell>
          <cell r="C239">
            <v>1022379163</v>
          </cell>
          <cell r="D239" t="str">
            <v>ANYI JHOANA CARDENAS FORERO</v>
          </cell>
          <cell r="E239" t="str">
            <v>Prestar sus servicios profesionales para apoyar la implementación de la estrategia de comunicación sonora del cnmh en lo referente a la investigación, edición, preproducción y producción de los contenidos sonoros de la entidad</v>
          </cell>
          <cell r="F239">
            <v>45323751.240000002</v>
          </cell>
        </row>
        <row r="240">
          <cell r="A240" t="str">
            <v>247-2020</v>
          </cell>
          <cell r="B240" t="str">
            <v>PRESTACION DE SERVICIOS PROFESIONALES</v>
          </cell>
          <cell r="C240">
            <v>1032428091</v>
          </cell>
          <cell r="D240" t="str">
            <v>GLORIA ISIS RESTREPO BULLA</v>
          </cell>
          <cell r="E240" t="str">
            <v>Prestar servicios profesionales para realizar la gestión, acompañamiento, seguimiento, materialización y difusión de las Iniciativas de Memoria Histórica que le sean asignadas, con énfasis en trabajo comunitario, escritura de textos, fotografía y realización audiovisual</v>
          </cell>
          <cell r="F240">
            <v>48992280</v>
          </cell>
        </row>
        <row r="241">
          <cell r="A241" t="str">
            <v>248-2020</v>
          </cell>
          <cell r="B241" t="str">
            <v>PRESTACION DE SERVICIOS PROFESIONALES</v>
          </cell>
          <cell r="C241">
            <v>80876237</v>
          </cell>
          <cell r="D241" t="str">
            <v>JOEL SAIR MARTIN PEREZ</v>
          </cell>
          <cell r="E241" t="str">
            <v>Prestar servicios profesionales para apoyar la incorporación y desarrollo de acciones específicas adelantadas por los Enfoques de Género y Discapacidad del Centro Nacional de Memoria Histórica, así como la identificación, gestión, implementación y seguimiento a otros procesos específicos con enfoque diferencial relacionados con las temáticas de envejecimiento y vejez</v>
          </cell>
          <cell r="F241">
            <v>63091723</v>
          </cell>
        </row>
        <row r="242">
          <cell r="A242" t="str">
            <v>249-2020</v>
          </cell>
          <cell r="B242" t="str">
            <v>PRESTACION DE SERVICIOS PROFESIONALES</v>
          </cell>
          <cell r="C242">
            <v>1088307101</v>
          </cell>
          <cell r="D242" t="str">
            <v>CAMILA ANDREA MONTOYA RODRIGUEZ</v>
          </cell>
          <cell r="E242" t="str">
            <v>Prestar sus servicios profesionales a la Dirección de Acuerdos de la Verdad (DAV), para realizar las actividades relacionadas con el análisis y la codificación de fuentes primarias y secundarias, y demás actividades tendientes a la elaboración de informes sobre el accionar de las estructuras paramilitares en Colombia</v>
          </cell>
          <cell r="F242">
            <v>32343750</v>
          </cell>
        </row>
        <row r="243">
          <cell r="A243" t="str">
            <v>251-2020</v>
          </cell>
          <cell r="B243" t="str">
            <v>PRESTACION DE SERVICIOS DE APOYO A LA GESTION</v>
          </cell>
          <cell r="C243">
            <v>1116806735</v>
          </cell>
          <cell r="D243" t="str">
            <v>YASMITH YURLEYDY AVILES GUTIERREZ</v>
          </cell>
          <cell r="E243" t="str">
            <v>Prestar servicios de apoyo a la gestión para el fortalecimiento de Archivo, plan de registro especial de archivo- readh(p) - acopio de los archivos ddhh a nivel regional, en el marco de los componentes de protección, apropiación y uso social de los archivos y colecciones incluidos en el readh(p).</v>
          </cell>
          <cell r="F243">
            <v>26918340</v>
          </cell>
        </row>
        <row r="244">
          <cell r="A244" t="str">
            <v>252-2020</v>
          </cell>
          <cell r="B244" t="str">
            <v>PRESTACION DE SERVICIOS DE APOYO A LA GESTION</v>
          </cell>
          <cell r="C244">
            <v>52150283</v>
          </cell>
          <cell r="D244" t="str">
            <v>TERESA  ESPINOSA PERDOMO</v>
          </cell>
          <cell r="E244" t="str">
            <v>Prestar servicios tecnológicos para realizar la gestión del archivo físico y digital de la Estrategia de Reparaciones de acuerdo con los lineamientos establecidos en la materia por le Centro Nacional de Memoria Histórica</v>
          </cell>
          <cell r="F244">
            <v>27995074</v>
          </cell>
        </row>
        <row r="245">
          <cell r="A245" t="str">
            <v>253-2020</v>
          </cell>
          <cell r="B245" t="str">
            <v>PRESTACION DE SERVICIOS DE APOYO A LA GESTION</v>
          </cell>
          <cell r="C245">
            <v>1045686203</v>
          </cell>
          <cell r="D245" t="str">
            <v>RONYELIS  GONZALEZ HERNANDEZ</v>
          </cell>
          <cell r="E245" t="str">
            <v>Prestar servicios de apoyo a la gestión para el fortalecimiento de Archivo, Plan de Riesgo Especial de Archivos READH (p) y Acopio de los Archivos DDHH a nivel regional, en el marco de los componentes de protección, apropiación y uso social de los archivos y colecciones incluidos en el READH (p)</v>
          </cell>
          <cell r="F245">
            <v>26918340</v>
          </cell>
        </row>
        <row r="246">
          <cell r="A246" t="str">
            <v>254-2020</v>
          </cell>
          <cell r="B246" t="str">
            <v>PRESTACION DE SERVICIOS PROFESIONALES</v>
          </cell>
          <cell r="C246">
            <v>1144066572</v>
          </cell>
          <cell r="D246" t="str">
            <v>KEVIN  NIETO VALLEJO</v>
          </cell>
          <cell r="E246" t="str">
            <v>Prestar servicios profesionales para realizar la implementación de las medidas de reparación simbólica en la elaboración de piezas comunicativas y gráficas, según los lineamientos y criterios de focalización y priorización de la Estrategia de Reparaciones para el cumplimiento de medidas de satisfacción en Planes Integrales de Reparación Colectiva y sentencias judiciales de competencia del CNMH.</v>
          </cell>
          <cell r="F246">
            <v>37456931</v>
          </cell>
        </row>
        <row r="247">
          <cell r="A247" t="str">
            <v>255-2020</v>
          </cell>
          <cell r="B247" t="str">
            <v>PRESTACION DE SERVICIOS DE APOYO A LA GESTION</v>
          </cell>
          <cell r="C247">
            <v>1014206533</v>
          </cell>
          <cell r="D247" t="str">
            <v>SERGIO DANIEL RODRIGUEZ OSPINA</v>
          </cell>
          <cell r="E247" t="str">
            <v>Prestar servicios de apoyo para la gestión de la información (comunicaciones institucionales, elaboración de piezas y guiones de comunicación, entrevistas, reportajes, gestión de información, gestión de inventarios y demás, organización de eventos, etc) de la linea de pedagogía del centro nacional de memoria histórica.</v>
          </cell>
          <cell r="F247">
            <v>37255208</v>
          </cell>
        </row>
        <row r="248">
          <cell r="A248" t="str">
            <v>256-2020</v>
          </cell>
          <cell r="B248" t="str">
            <v>PRESTACION DE SERVICIOS PROFESIONALES</v>
          </cell>
          <cell r="C248">
            <v>43535356</v>
          </cell>
          <cell r="D248" t="str">
            <v>MARIA ISABEL YEPES TORO</v>
          </cell>
          <cell r="E248" t="str">
            <v>Prestar sus servicios profesionales a la Dirección de Acuerdos de la Verdad (DAV) para apoyar la implementación del mecanismo no judicial de contribución a la verdad en especial el procedimiento desarrollado por la Dirección de Acuerdos de la Verdad y la Ley 1424 de 2010</v>
          </cell>
          <cell r="F248">
            <v>37255208</v>
          </cell>
        </row>
        <row r="249">
          <cell r="A249" t="str">
            <v>257-2020</v>
          </cell>
          <cell r="B249" t="str">
            <v>PRESTACION DE SERVICIOS PROFESIONALES</v>
          </cell>
          <cell r="C249">
            <v>1040032388</v>
          </cell>
          <cell r="D249" t="str">
            <v>FELIPE  ALARCON CORREA</v>
          </cell>
          <cell r="E249" t="str">
            <v>Prestar servicios profesionales para realizar la implementación de las medidas de reparación simbólica en el componente audiovisual, según los lineamientos y criterios de focalización y priorización de la Estrategia de Reparaciones para el cumplimiento de medidas de satisfacción en Planes Integrales de Reparación Colectiva y sentencias judiciales de competencia del CNMH.</v>
          </cell>
          <cell r="F249">
            <v>50951971</v>
          </cell>
        </row>
        <row r="250">
          <cell r="A250" t="str">
            <v>258-2020</v>
          </cell>
          <cell r="B250" t="str">
            <v>PRESTACION DE SERVICIOS PROFESIONALES</v>
          </cell>
          <cell r="C250">
            <v>52883685</v>
          </cell>
          <cell r="D250" t="str">
            <v>DIANA GISSELLA VELASQUES JIMENEZ</v>
          </cell>
          <cell r="E250" t="str">
            <v>Prestar servicios profesionales para el diseño de piezas gráficas comunicativas de tipo editorial, de apropiación social de la memoria, realización de ilustraciones y de soportes al material audiovisual.</v>
          </cell>
          <cell r="F250">
            <v>44322911</v>
          </cell>
        </row>
        <row r="251">
          <cell r="A251" t="str">
            <v>259-2020</v>
          </cell>
          <cell r="B251" t="str">
            <v>PRESTACION DE SERVICIOS PROFESIONALES</v>
          </cell>
          <cell r="C251">
            <v>28788399</v>
          </cell>
          <cell r="D251" t="str">
            <v>CONNIE  PAZOS ALARCON</v>
          </cell>
          <cell r="E251" t="str">
            <v>Prestar servicios profesionales para identificar, sistematizar y proponer estrategias de sostenibilidad económica y promoción del relacionamiento comunicativo a partir de alianzas nacionales interinstitucionales como insumo para el Plan Museológico y en articulación con el Equipo de Cooperación y alianzas estratégicas del CNMH.</v>
          </cell>
          <cell r="F251">
            <v>72222780</v>
          </cell>
        </row>
        <row r="252">
          <cell r="A252" t="str">
            <v>260-2020</v>
          </cell>
          <cell r="B252" t="str">
            <v>PRESTACION DE SERVICIOS DE APOYO A LA GESTION</v>
          </cell>
          <cell r="C252">
            <v>26863202</v>
          </cell>
          <cell r="D252" t="str">
            <v>ACNERY ROSALIA MEDINA HERRERA</v>
          </cell>
          <cell r="E252" t="str">
            <v>Prestar sus servicios personales a la Dirección de Acuerdos de la Verdad (DAV) para realizar las actividades relacionadas la organización de archivos o expedientes fisicos y la migracion de la informacion al sistema de información SAIA</v>
          </cell>
          <cell r="F252">
            <v>17879711</v>
          </cell>
        </row>
        <row r="253">
          <cell r="A253" t="str">
            <v>261-2020</v>
          </cell>
          <cell r="B253" t="str">
            <v>PRESTACION DE SERVICIOS PROFESIONALES</v>
          </cell>
          <cell r="C253">
            <v>79300719</v>
          </cell>
          <cell r="D253" t="str">
            <v>JOSE EDGAR HERNANDO GALARZA BOGOTA</v>
          </cell>
          <cell r="E253" t="str">
            <v>Prestar servicios profesionales para el desarrollo de las actividades relacionadas con la evaluación y seguimiento de la implementación de la politica de gobierno digital del cnmh, a traves de las auditorias al proceso de gestión de tecnologías de la información y las comunicaciones del cnmh y aspectos que sean priorizados y que conforman la politica de gobierno digital y el proceso de gestión tic, con alcance en el proyecto de inversión "implementación de las acciones de memoria historica y Archivo de Derechos Humanos y Memoria Historica"</v>
          </cell>
          <cell r="F253">
            <v>38341062</v>
          </cell>
        </row>
        <row r="254">
          <cell r="A254" t="str">
            <v>262-2020</v>
          </cell>
          <cell r="B254" t="str">
            <v>PRESTACION DE SERVICIOS PROFESIONALES</v>
          </cell>
          <cell r="C254">
            <v>1022402554</v>
          </cell>
          <cell r="D254" t="str">
            <v>LEIDY  MARCELA APOLINAR ENCISO</v>
          </cell>
          <cell r="E254" t="str">
            <v>Prestar servicios profesionales para orientar la implementación de la estrategia digital de la entidad; la línea de comunicación gráfica; así como administrar y generar los contenidos de las redes sociales, apps, sitios WEB y todas las plataformas digitales asociadas al CNMH</v>
          </cell>
          <cell r="F254">
            <v>61076013</v>
          </cell>
        </row>
        <row r="255">
          <cell r="A255" t="str">
            <v>263-2020</v>
          </cell>
          <cell r="B255" t="str">
            <v>PRESTACION DE SERVICIOS PROFESIONALES</v>
          </cell>
          <cell r="C255">
            <v>1018478123</v>
          </cell>
          <cell r="D255" t="str">
            <v>MARIA CAMILA LOPEZ MORENO</v>
          </cell>
          <cell r="E255" t="str">
            <v>Prestar servicios profesionales para generar contenidos y administrar redes sociales, apps, correo masivo y plataformas digitales, así como proponer lineamientos para el desarrollo de la estrategia de comunicaciones del CNMH</v>
          </cell>
          <cell r="F255">
            <v>42893140</v>
          </cell>
        </row>
        <row r="256">
          <cell r="A256" t="str">
            <v>264-2020</v>
          </cell>
          <cell r="B256" t="str">
            <v>PRESTACION DE SERVICIOS PROFESIONALES</v>
          </cell>
          <cell r="C256">
            <v>1062296809</v>
          </cell>
          <cell r="D256" t="str">
            <v>LINA MARCELA MOSQUERA LEMUS</v>
          </cell>
          <cell r="E256" t="str">
            <v>Prestar servicios profesionales para apoyar la incorporación y desarrollo de acciones específicas adelantadas por los Enfoques de Género y Personas Mayores del Centro Nacional de Memoria Histórica, así como la identificación, gestión, implementación y seguimiento a otros procesos específicos con enfoque diferencial relacionados con las temáticas de discapacidad</v>
          </cell>
          <cell r="F256">
            <v>35937500</v>
          </cell>
        </row>
        <row r="257">
          <cell r="A257" t="str">
            <v>265-2020</v>
          </cell>
          <cell r="B257" t="str">
            <v>PRESTACION DE SERVICIOS PROFESIONALES</v>
          </cell>
          <cell r="C257">
            <v>79221182</v>
          </cell>
          <cell r="D257" t="str">
            <v>CARLOS ANDRES  LOPEZ VASQUEZ</v>
          </cell>
          <cell r="E257" t="str">
            <v>Prestar servicios profesionales para la coordinación de las actividades de alistamiento e intervención de la documentación acopiada; digitalización, gestión documental, implementación y puesta en funcionamiento del repositorio seguro del archivo virtual de derechos humanos, con los principios archivísticos así como con los lineamientos y metas establecidas por la Dirección de Archivo de los Derechos Humanos.</v>
          </cell>
          <cell r="F257">
            <v>42893140</v>
          </cell>
        </row>
        <row r="258">
          <cell r="A258" t="str">
            <v>266-2020</v>
          </cell>
          <cell r="B258" t="str">
            <v>PRESTACION DE SERVICIOS PROFESIONALES</v>
          </cell>
          <cell r="C258">
            <v>1010177807</v>
          </cell>
          <cell r="D258" t="str">
            <v>DIANA ALEXANDRA CHACON MONTAÑO</v>
          </cell>
          <cell r="E258" t="str">
            <v>Prestar servicios profesionales para acompañar la implementación de la estrategia de comunicación interna en articulación con las areas de la entidad; y orientar la estrategia de rendición de cuentas a nivel nacional y territorial</v>
          </cell>
          <cell r="F258">
            <v>48665665</v>
          </cell>
        </row>
        <row r="259">
          <cell r="A259" t="str">
            <v>267-2020</v>
          </cell>
          <cell r="B259" t="str">
            <v>PRESTACION DE SERVICIOS PROFESIONALES</v>
          </cell>
          <cell r="C259">
            <v>1019108314</v>
          </cell>
          <cell r="D259" t="str">
            <v>JUAN JOSE RAMIREZ OSSA</v>
          </cell>
          <cell r="E259" t="str">
            <v>Prestar servicios profesionales para asistir la implementación de la estrategia de participación de víctimas del CNMH a nivel nacional, durante la vigencia 2020.</v>
          </cell>
          <cell r="F259">
            <v>42750163</v>
          </cell>
        </row>
        <row r="260">
          <cell r="A260" t="str">
            <v>268-2020</v>
          </cell>
          <cell r="B260" t="str">
            <v>PRESTACION DE SERVICIOS PROFESIONALES</v>
          </cell>
          <cell r="C260">
            <v>43186348</v>
          </cell>
          <cell r="D260" t="str">
            <v>SONIA MILENA PINEDA RODRIGUEZ</v>
          </cell>
          <cell r="E260" t="str">
            <v>Prestar servicios profesionales para realizar la gestión, la materialización y la difusión de las Iniciativas de Memoria Histórica realizadas por la Dirección de Museo del CNMH</v>
          </cell>
          <cell r="F260">
            <v>44093052</v>
          </cell>
        </row>
        <row r="261">
          <cell r="A261" t="str">
            <v>269-2020</v>
          </cell>
          <cell r="B261" t="str">
            <v>PRESTACION DE SERVICIOS PROFESIONALES</v>
          </cell>
          <cell r="C261">
            <v>1032444764</v>
          </cell>
          <cell r="D261" t="str">
            <v>JEFFRY DUVAN PAVA MUR</v>
          </cell>
          <cell r="E261" t="str">
            <v>Prestar servicios profesionales para apoyar la ejecución del contrato suscrito con el operador logístico, y las labores de seguimiento técnico, administrativo y financiero frente a los tramites referentes a la organización, administración, ejecución y facturación de los eventos del Centro Nacional de Memoria Histórica para la vigencia 2020.</v>
          </cell>
          <cell r="F261">
            <v>35578125</v>
          </cell>
        </row>
        <row r="262">
          <cell r="A262" t="str">
            <v>270-2020</v>
          </cell>
          <cell r="B262" t="str">
            <v>PRESTACION DE SERVICIOS PROFESIONALES</v>
          </cell>
          <cell r="C262">
            <v>1026279609</v>
          </cell>
          <cell r="D262" t="str">
            <v>LAURA  GUZMAN PEÑUELA</v>
          </cell>
          <cell r="E262" t="str">
            <v>Prestar sus servicios profesionales para apoyar y asistir técnicamente el desarrollo de los diferentes procesos de memoria que adelanta y acompaña el Enfoque Étnico en conformidad con el Plan de Acción 2020 y su estrategia de transversalización en el CNMH</v>
          </cell>
          <cell r="F262">
            <v>63688764</v>
          </cell>
        </row>
        <row r="263">
          <cell r="A263" t="str">
            <v>271-2020</v>
          </cell>
          <cell r="B263" t="str">
            <v>PRESTACION DE SERVICIOS PROFESIONALES</v>
          </cell>
          <cell r="C263">
            <v>1032439181</v>
          </cell>
          <cell r="D263" t="str">
            <v>VIVIANA JULIETH DEL CARMEN HERNANDEZ OREJUELA</v>
          </cell>
          <cell r="E263" t="str">
            <v>prestar servicios profesionales para realizar la gestión, acompañamiento, seguimiento, materialización y difusión de las iniciativas de memoria histórica que le sean asignadas, con enfasis en diseñoi grafico, ilustarción y diagramación de contenidos para impresión.</v>
          </cell>
          <cell r="F263">
            <v>42464209</v>
          </cell>
        </row>
        <row r="264">
          <cell r="A264" t="str">
            <v>272-2020</v>
          </cell>
          <cell r="B264" t="str">
            <v>PRESTACION DE SERVICIOS PROFESIONALES</v>
          </cell>
          <cell r="C264">
            <v>1026262792</v>
          </cell>
          <cell r="D264" t="str">
            <v>IVAN DARIO SOSA SARMIENTO</v>
          </cell>
          <cell r="E264" t="str">
            <v>Prestar servicios profesionales para apoyar el acompañamiento, seguimiento, materialización y difusión de las Iniciativas de Memoria Histórica que le sean asignadas, con énfasis en diseño industrial o arquitectónico, planimetría, mobiliario y diseño museográfico para exposiciones y lugares de memoria.</v>
          </cell>
          <cell r="F264">
            <v>48665665</v>
          </cell>
        </row>
        <row r="265">
          <cell r="A265" t="str">
            <v>273-2020</v>
          </cell>
          <cell r="B265" t="str">
            <v>PRESTACION DE SERVICIOS PROFESIONALES</v>
          </cell>
          <cell r="C265">
            <v>1136881560</v>
          </cell>
          <cell r="D265" t="str">
            <v>JENNY ZULEYMA GAVIRIA CUEVAS</v>
          </cell>
          <cell r="E265" t="str">
            <v>Prestar servicios profesionales para apoyar la identificación y formulación del programa de cooperación internacional y alianzas estratégicas del Plan Museológico de la Dirección del Museo de Memoria en articulación con el equipo de cooperación internacional y alianzas del CNMH.</v>
          </cell>
          <cell r="F265">
            <v>48665665</v>
          </cell>
        </row>
        <row r="266">
          <cell r="A266" t="str">
            <v>274-2020</v>
          </cell>
          <cell r="B266" t="str">
            <v>PRESTACION DE SERVICIOS DE APOYO A LA GESTION</v>
          </cell>
          <cell r="C266">
            <v>1000577488</v>
          </cell>
          <cell r="D266" t="str">
            <v>SEBASTIAN DAVID VARGAS AGUIRRE</v>
          </cell>
          <cell r="E266" t="str">
            <v>Prestar los servicios para apoyar las actividades requeridas por el grupo de planeación en relación al proceso de aseguramiento, control y manejo de los recursos físicos principalmente y a las demás dependencias del CNMH</v>
          </cell>
          <cell r="F266">
            <v>16962803</v>
          </cell>
        </row>
        <row r="267">
          <cell r="A267" t="str">
            <v>275-2020</v>
          </cell>
          <cell r="B267" t="str">
            <v>PRESTACION DE SERVICIOS DE APOYO A LA GESTION</v>
          </cell>
          <cell r="C267">
            <v>80225336</v>
          </cell>
          <cell r="D267" t="str">
            <v>ALEJANDRO  RODRIGUEZ GOMEZ</v>
          </cell>
          <cell r="E267" t="str">
            <v>Prestar servicios de apoyo a la gestión para alistar e intervenir la documentación acopiada, de acuerdo con los principios archivisticos así como con los lineamientos y metas establecidas por la dirección de archivo de los derechos humanos en concordancia con los estandares requeridos para el repositorio seguro.</v>
          </cell>
          <cell r="F267">
            <v>16962803</v>
          </cell>
        </row>
        <row r="268">
          <cell r="A268" t="str">
            <v>276-2020</v>
          </cell>
          <cell r="B268" t="str">
            <v>PRESTACION DE SERVICIOS PROFESIONALES</v>
          </cell>
          <cell r="C268">
            <v>94501480</v>
          </cell>
          <cell r="D268" t="str">
            <v>MATEO  BARNEY BETANCOURTH</v>
          </cell>
          <cell r="E268" t="str">
            <v>Prestar servicios profesionales para desarrollar los productos y materiales pedagógicos que se generen de la mediación pedagógica con diferentes aliados.</v>
          </cell>
          <cell r="F268">
            <v>44093052</v>
          </cell>
        </row>
        <row r="269">
          <cell r="A269" t="str">
            <v>277-2020</v>
          </cell>
          <cell r="B269" t="str">
            <v>PRESTACION DE SERVICIOS DE APOYO A LA GESTION</v>
          </cell>
          <cell r="C269">
            <v>88025823</v>
          </cell>
          <cell r="D269" t="str">
            <v>JOSE DE LOS SANTOS RODRIGUEZ VACA</v>
          </cell>
          <cell r="E269" t="str">
            <v>Prestar sus servicios de apoyo a la gestión a la dirección de acuerdos de la verdad (dav), para realizar las actividades relacionadas con el análisis y la codificación de fuentes primarias y segundarías, y demás actividades tendientes a la elaboración de informes sobre el accionar de las estructuras paramilitares en Colombia.</v>
          </cell>
          <cell r="F269">
            <v>24959323</v>
          </cell>
        </row>
        <row r="270">
          <cell r="A270" t="str">
            <v>278-2020</v>
          </cell>
          <cell r="B270" t="str">
            <v>PRESTACION DE SERVICIOS DE APOYO A LA GESTION</v>
          </cell>
          <cell r="C270">
            <v>1016026003</v>
          </cell>
          <cell r="D270" t="str">
            <v>DIANA CAROLINA CALVO PINZON</v>
          </cell>
          <cell r="E270" t="str">
            <v>Prestar los servicios técnicos para apoyar en la digitalización, gestión documental, implementación y puesta en funcionamiento del repositorio seguro del archivo virtual de derechos humanos, garantizando la preservación a largo plazo de los documentos de archivo de la DADH.</v>
          </cell>
          <cell r="F270">
            <v>26559429</v>
          </cell>
        </row>
        <row r="271">
          <cell r="A271" t="str">
            <v>279-2020</v>
          </cell>
          <cell r="B271" t="str">
            <v>PRESTACION DE SERVICIOS PROFESIONALES</v>
          </cell>
          <cell r="C271">
            <v>1030543986</v>
          </cell>
          <cell r="D271" t="str">
            <v>NATALI ALEJANDRA JIMENEZ RINCON</v>
          </cell>
          <cell r="E271" t="str">
            <v>Prestar servicios profesionales para realizar el seguimiento a la información procesada en el Sistema de Información del Observatorio (SIO), empleando las metodologías y procedimientos propios del Observatorio, así como apoyar en la documentación de hechos victimizantes caracterizados por el Observatorio de Memoria y Conflicto OMC</v>
          </cell>
          <cell r="F271">
            <v>41606346</v>
          </cell>
        </row>
        <row r="272">
          <cell r="A272" t="str">
            <v>280-2020</v>
          </cell>
          <cell r="B272" t="str">
            <v>PRESTACION DE SERVICIOS PROFESIONALES</v>
          </cell>
          <cell r="C272">
            <v>1098627018</v>
          </cell>
          <cell r="D272" t="str">
            <v>MANUEL ALEJANDRO VEGA MALDONADO</v>
          </cell>
          <cell r="E272" t="str">
            <v>Prestar servicios profesionales para realizar análisis de la información contenida en las bases de datos del Observatorio de Memoria y Conflicto (OMC), elaborar los reportes estadísticos requeridos para la optimización de los procedimientos de registro y calidad, así como apoyar la documentación de hechos victimizantes en el Sistema de Información del Observatorio (SIO).</v>
          </cell>
          <cell r="F272">
            <v>58657161</v>
          </cell>
        </row>
        <row r="273">
          <cell r="A273" t="str">
            <v>281-2020</v>
          </cell>
          <cell r="B273" t="str">
            <v>PRESTACION DE SERVICIOS PROFESIONALES</v>
          </cell>
          <cell r="C273">
            <v>72278013</v>
          </cell>
          <cell r="D273" t="str">
            <v>ALFREDO RAFAEL QUIROZ NARVAEZ</v>
          </cell>
          <cell r="E273" t="str">
            <v>Prestar sus servicios profesionales a la Dirección de Acuerdos de la Verdad (DAV), en temas relacionados con la validación de los actos administrativos de acuerdo con el procedimiento de contribución a la verdad y demás que se desprendan del mecanismo no judicial de contribución a la Verdad y a la memoria Histórica en el marco de la Ley 1424 de 2010.</v>
          </cell>
          <cell r="F273">
            <v>25735884</v>
          </cell>
        </row>
        <row r="274">
          <cell r="A274" t="str">
            <v>282-2020</v>
          </cell>
          <cell r="B274" t="str">
            <v>PRESTACION DE SERVICIOS PROFESIONALES</v>
          </cell>
          <cell r="C274">
            <v>80111842</v>
          </cell>
          <cell r="D274" t="str">
            <v>DAVID  ERNESTO  NEGRETE CABRALES</v>
          </cell>
          <cell r="E274" t="str">
            <v>Prestar servicios profesionales para realizar análisis de la información contenida en las bases de datos del Observatorio de Memoria y Conflicto (OMC), elaborar los reportes estadísticos requeridos para la optimización de los procedimientos de registro y calidad, así como apoyar la documentación de hechos victimizantes en el Sistema de Información del Observatorio (SIO).</v>
          </cell>
          <cell r="F274">
            <v>34935792</v>
          </cell>
        </row>
        <row r="275">
          <cell r="A275" t="str">
            <v>283-2020</v>
          </cell>
          <cell r="B275" t="str">
            <v>PRESTACION DE SERVICIOS PROFESIONALES</v>
          </cell>
          <cell r="C275">
            <v>1014263930</v>
          </cell>
          <cell r="D275" t="str">
            <v>LUIS ALEJANDRO CALDERON ARIAS</v>
          </cell>
          <cell r="E275" t="str">
            <v>Prestar servicios profesionales para realizar la gestión, la materialización y la difusión de las Iniciativas de Memoria Histórica acompañadas por el CNMH que contengan procesos y componentes de mediación y educación para museos o que requieran estrategias y guiones educativos para exposiciones y lugares de memoria.</v>
          </cell>
          <cell r="F275">
            <v>34859375</v>
          </cell>
        </row>
        <row r="276">
          <cell r="A276" t="str">
            <v>284-2020</v>
          </cell>
          <cell r="B276" t="str">
            <v>PRESTACION DE SERVICIOS PROFESIONALES</v>
          </cell>
          <cell r="C276">
            <v>31577988</v>
          </cell>
          <cell r="D276" t="str">
            <v>DIANA  MARCELA ROJAS GARCIA</v>
          </cell>
          <cell r="E276" t="str">
            <v>Prestar servicios profesionales para realizar la revisión, análisis, comparación y seguimiento de la ejecución física y presupuestal del CNMH, así como reporte de información que le sea requerida en los instrumentos externos solicitados y en el marco del proyecto de Incremento de la capacidad para realizar acciones de memoria histórica en los territorios.</v>
          </cell>
          <cell r="F276">
            <v>58657161</v>
          </cell>
        </row>
        <row r="277">
          <cell r="A277" t="str">
            <v>285-2020</v>
          </cell>
          <cell r="B277" t="str">
            <v>PRESTACION DE SERVICIOS PROFESIONALES</v>
          </cell>
          <cell r="C277">
            <v>1115066464</v>
          </cell>
          <cell r="D277" t="str">
            <v>MAVY KAREN JARAMILLO VALENCIA</v>
          </cell>
          <cell r="E277" t="str">
            <v>Prestar servicios profesionales para realizar el seguimiento jurídico y administrativo de los convenios y contratos suscritos por la Dirección para la Construcción de Memoria Histórica en el marco del desarrollo sus actividades</v>
          </cell>
          <cell r="F277">
            <v>42178254</v>
          </cell>
        </row>
        <row r="278">
          <cell r="A278" t="str">
            <v>289-2020</v>
          </cell>
          <cell r="B278" t="str">
            <v>PRESTACION DE SERVICIOS PROFESIONALES</v>
          </cell>
          <cell r="C278">
            <v>39704527</v>
          </cell>
          <cell r="D278" t="str">
            <v>CRISTINA LUCIA  VALDES LEZACA</v>
          </cell>
          <cell r="E278" t="str">
            <v>Prestar servicios profesionales para realizar la corrección de estilo de las publicaciones del CNMH en la vigencia 2020 conforme a la política editorial de la entidad.</v>
          </cell>
          <cell r="F278">
            <v>36282780</v>
          </cell>
        </row>
        <row r="279">
          <cell r="A279" t="str">
            <v>290-2020</v>
          </cell>
          <cell r="B279" t="str">
            <v>PRESTACION DE SERVICIOS PROFESIONALES</v>
          </cell>
          <cell r="C279">
            <v>52897926</v>
          </cell>
          <cell r="D279" t="str">
            <v>MARIA CAROLINA DE LAS MERCEDES FERNANDEZ GOMEZ</v>
          </cell>
          <cell r="E279" t="str">
            <v>Prestar sus servicios profesionales para proveer insumos requeridos para la formulación, implementación y evaluación de la estrategia psicosocial del componente de educación, cultura y gestión territorial del MMC</v>
          </cell>
          <cell r="F279">
            <v>47195896</v>
          </cell>
        </row>
        <row r="280">
          <cell r="A280" t="str">
            <v>291-2020</v>
          </cell>
          <cell r="B280" t="str">
            <v>PRESTACION DE SERVICIOS DE APOYO A LA GESTION</v>
          </cell>
          <cell r="C280">
            <v>1024469337</v>
          </cell>
          <cell r="D280" t="str">
            <v>LEIDY  ANDREA GUTIERREZ ACOSTA</v>
          </cell>
          <cell r="E280" t="str">
            <v>Prestar sus servicios de apoyo a la gestión a la Dirección de Acuerdos de la Verdad (DAV), en temas relacionados con el apoyo a los procesos administrativos y logísticos requeridos para la notificación de certificaciones de contribución a la verdad, autos y resoluciones de respuestas a recursos de reposición, apelación y/o derechos de petición suscritos por parte del Director técnico en el marco misional que surge de la Dirección de Acuerdos de la Verdad</v>
          </cell>
          <cell r="F280">
            <v>16504349</v>
          </cell>
        </row>
        <row r="281">
          <cell r="A281" t="str">
            <v>292-2020</v>
          </cell>
          <cell r="B281" t="str">
            <v>PRESTACION DE SERVICIOS PROFESIONALES</v>
          </cell>
          <cell r="C281">
            <v>1020790136</v>
          </cell>
          <cell r="D281" t="str">
            <v>JULIAN   VILLEGAS SANTAMARIA</v>
          </cell>
          <cell r="E281" t="str">
            <v>Prestar servicios profesionales para apoyar la gestión, acompañamiento, seguimiento, materialización y difusión de las Iniciativas de Memoria Histórica que le sean asignadas, con énfasis en labores de producción audiovisual, edición audiovisual y producción de textos.</v>
          </cell>
          <cell r="F281">
            <v>40748483</v>
          </cell>
        </row>
        <row r="282">
          <cell r="A282" t="str">
            <v>293-2020</v>
          </cell>
          <cell r="B282" t="str">
            <v>PRESTACION DE SERVICIOS PROFESIONALES</v>
          </cell>
          <cell r="C282">
            <v>52253877</v>
          </cell>
          <cell r="D282" t="str">
            <v>MARIA ULIANA VIEIRA PAK</v>
          </cell>
          <cell r="E282" t="str">
            <v>Prestar sus servicios profesionales para guiar el proceso de identificación y formulación del programa estratégico del Plan Museológico, así como el seguimiento y proyección de objetivos, metas y productos de proyectos de inversión, plan de acción anual, plan estratégico y general aquellos requeridos por la Dirección de Museos en los procesos de planeación.</v>
          </cell>
          <cell r="F282">
            <v>57447735</v>
          </cell>
        </row>
        <row r="283">
          <cell r="A283" t="str">
            <v>294-2020</v>
          </cell>
          <cell r="B283" t="str">
            <v>PRESTACION DE SERVICIOS DE APOYO A LA GESTION</v>
          </cell>
          <cell r="C283">
            <v>1015403439</v>
          </cell>
          <cell r="D283" t="str">
            <v>CARLOS EDUARDO RODRIGUEZ GUALTEROS</v>
          </cell>
          <cell r="E283" t="str">
            <v xml:space="preserve"> Prestar servicios de apoyo a la gestión para alistar y procesar técnicamente la documentación acopiada en funza, Cundinamarca, y apoyar en la custodia de la misma, de acuerdo con los principios archivisticos así como con los lineamientos y metas establecidas por la dirección de archivos de los derechos humanos en concordancia con los estandares requeridos para el repositorio seguro</v>
          </cell>
          <cell r="F283">
            <v>16676269</v>
          </cell>
        </row>
        <row r="284">
          <cell r="A284" t="str">
            <v>295-2020</v>
          </cell>
          <cell r="B284" t="str">
            <v>PRESTACION DE SERVICIOS PROFESIONALES</v>
          </cell>
          <cell r="C284">
            <v>1064308782</v>
          </cell>
          <cell r="D284" t="str">
            <v>MARIA ALEJANDRA GOMEZ RODRIGUEZ</v>
          </cell>
          <cell r="E284" t="str">
            <v>Presta sus servicios profesionales al centro nacional de memoria historica - cnmh, para apoyar el seguimiento de la formulación, implementación, validación y evaluación de los planes operativos relacionados con procesos de construcción y esclarecimiento de la verdad</v>
          </cell>
          <cell r="F284">
            <v>34215466</v>
          </cell>
        </row>
        <row r="285">
          <cell r="A285" t="str">
            <v>296-2020</v>
          </cell>
          <cell r="B285" t="str">
            <v>PRESTACION DE SERVICIOS PROFESIONALES</v>
          </cell>
          <cell r="C285">
            <v>43873069</v>
          </cell>
          <cell r="D285" t="str">
            <v>CLAUDIA ELENA RESTREPO URIBE</v>
          </cell>
          <cell r="E285" t="str">
            <v>Prestar sus servicios profesionales a la Dirección de Acuerdos de la Verdad (DAV), para apoyar la elaboración de informe de afectaciones psicosociales del mecanismo no judicial de contribución a la verdad y demás actividades relacionadas con el análisis cualitativo de la información surgida de los relatos de personas desmovilizadas y de terceros.</v>
          </cell>
          <cell r="F285">
            <v>46542666</v>
          </cell>
        </row>
        <row r="286">
          <cell r="A286" t="str">
            <v>297-2020</v>
          </cell>
          <cell r="B286" t="str">
            <v>PRESTACION DE SERVICIOS PROFESIONALES</v>
          </cell>
          <cell r="C286">
            <v>1018431113</v>
          </cell>
          <cell r="D286" t="str">
            <v>SANTIAGO ALBERTO LLANOS MOLINA</v>
          </cell>
          <cell r="E286" t="str">
            <v>Prestar servicios profesionales para formular y proveer los insumos y contenidos curatoriales necesarios para implementar en el guion museográfico del MMC y sus itinerancias</v>
          </cell>
          <cell r="F286">
            <v>63478698</v>
          </cell>
        </row>
        <row r="287">
          <cell r="A287" t="str">
            <v>299-2020</v>
          </cell>
          <cell r="B287" t="str">
            <v>PRESTACION DE SERVICIOS PROFESIONALES</v>
          </cell>
          <cell r="C287">
            <v>1018422071</v>
          </cell>
          <cell r="D287" t="str">
            <v>JUAN CAMILO TORRES JIMENEZ</v>
          </cell>
          <cell r="E287" t="str">
            <v xml:space="preserve">Prestar servicios profesionales para identificar y esquematizar todos los elementos espaciales, museográficos y de equipamiento requeridos para la actualización, implementación y puesta a prueba del Guion Museológico, Museográfico y exposiciones del MMC        </v>
          </cell>
          <cell r="F287">
            <v>60067664</v>
          </cell>
        </row>
        <row r="288">
          <cell r="A288" t="str">
            <v>305-2020</v>
          </cell>
          <cell r="B288" t="str">
            <v>PRESTACION DE SERVICIOS PROFESIONALES</v>
          </cell>
          <cell r="C288">
            <v>52928509</v>
          </cell>
          <cell r="D288" t="str">
            <v>DIANA  MARCELA GARCIA SIERRA</v>
          </cell>
          <cell r="E288" t="str">
            <v>Prestar sus servicios profesionales para apoyar la investigación conceptual y las actividades curatoriales requeridas para los ajustes de los guiones museológico, museográfico y las itinerancias del Museo de Memoria de Colombia.</v>
          </cell>
          <cell r="F288">
            <v>54742516</v>
          </cell>
        </row>
        <row r="289">
          <cell r="A289" t="str">
            <v>306-2020</v>
          </cell>
          <cell r="B289" t="str">
            <v>PRESTACION DE SERVICIOS PROFESIONALES</v>
          </cell>
          <cell r="C289">
            <v>1015433172</v>
          </cell>
          <cell r="D289" t="str">
            <v>LAURA  MELISA HERRERA FERNANDEZ</v>
          </cell>
          <cell r="E289" t="str">
            <v>Prestar servicios profesionales para documentar eventos de violencia en el marco del conflicto armado en el Sistema de Información del Observatorio de Memoria y Conflicto (SIO), siguiendo los criterios y metodologías establecidas.</v>
          </cell>
          <cell r="F289">
            <v>8868447</v>
          </cell>
        </row>
        <row r="290">
          <cell r="A290" t="str">
            <v>307-2020</v>
          </cell>
          <cell r="B290" t="str">
            <v>PRESTACION DE SERVICIOS DE APOYO A LA GESTION</v>
          </cell>
          <cell r="C290">
            <v>1017209772</v>
          </cell>
          <cell r="D290" t="str">
            <v>ALEX FERNANDO BOTERO CANO</v>
          </cell>
          <cell r="E290" t="str">
            <v>Prestar sus servicios de apoyo a la gestión al Centro Nacional de Memoria Histórica - CNMH, para realizar actividades relacionadas con la validación de documentos, que pueden llegar a hacer parte del repositorio de los archivos de los derechos humanos, aportando a su preservación y garantía de su custodia.</v>
          </cell>
          <cell r="F290">
            <v>20870068</v>
          </cell>
        </row>
        <row r="291">
          <cell r="A291" t="str">
            <v>308-2020</v>
          </cell>
          <cell r="B291" t="str">
            <v>PRESTACION DE SERVICIOS PROFESIONALES</v>
          </cell>
          <cell r="C291">
            <v>3348105</v>
          </cell>
          <cell r="D291" t="str">
            <v>JOSE MANUEL HERNANDEZ SALINAS</v>
          </cell>
          <cell r="E291" t="str">
            <v>Prestar sus servicios profesionales al Centro Nacional de Memoria Histórica – CNMH para apoyar la codificación y análisis de testimonios orales, escritos y demás fuentes de información necesarias, para los ejercicios de investigación realizados por la entidad, de acuerdo con los criterios administrativos y lineamientos establecidos por la Dirección de Archivo de los Derechos Humanos.</v>
          </cell>
          <cell r="F291">
            <v>40500285</v>
          </cell>
        </row>
        <row r="292">
          <cell r="A292" t="str">
            <v>310-2020</v>
          </cell>
          <cell r="B292" t="str">
            <v>PRESTACION DE SERVICIOS PROFESIONALES</v>
          </cell>
          <cell r="C292">
            <v>52697433</v>
          </cell>
          <cell r="D292" t="str">
            <v>NATALIA  BARON QUIROGA</v>
          </cell>
          <cell r="E292" t="str">
            <v>Prestar los servicios profesionales para formular recomendaciones de manipulación, conservación e inventario de bienes Museográficos y a partir de su experiencia e identificación de nuevos elementos, realizar una propuesta de programa de conservación de bienes para el Plan Museológico del Museo de Memoria de Colombia.</v>
          </cell>
          <cell r="F292">
            <v>47772327</v>
          </cell>
        </row>
        <row r="293">
          <cell r="A293" t="str">
            <v>311-2020</v>
          </cell>
          <cell r="B293" t="str">
            <v>PRESTACION DE SERVICIOS PROFESIONALES</v>
          </cell>
          <cell r="C293">
            <v>1014181040</v>
          </cell>
          <cell r="D293" t="str">
            <v>JENNY MARCELA DIAZ MUÑOZ</v>
          </cell>
          <cell r="E293" t="str">
            <v>Prestar servicios profesionales para apoyar, desde la linea de arte y cultura, la investigacion conceptual y las actividades curatoriales requeridas para los ajustes del guin museologico y las itinerancias del MMC</v>
          </cell>
          <cell r="F293">
            <v>47772327</v>
          </cell>
        </row>
        <row r="294">
          <cell r="A294" t="str">
            <v>313-2020</v>
          </cell>
          <cell r="B294" t="str">
            <v>PRESTACION DE SERVICIOS PROFESIONALES</v>
          </cell>
          <cell r="C294">
            <v>1019005963</v>
          </cell>
          <cell r="D294" t="str">
            <v>NATALIA  VELEZ RINCON</v>
          </cell>
          <cell r="E294" t="str">
            <v>Prestar servicios profesionales para realizar propuestas metodologicas y acompañar su implementacion, para el trabajo virtual y de visibilidad con las diferentes comunidades, encaminadas al logro del cumplimiento de las metas de la Dirección de Consrucción de Memoria del CNMH; así como gestionar los espacios públicos de memoria y la incidencia  en el agendamiento público de la memoria.</v>
          </cell>
          <cell r="F294">
            <v>56815254</v>
          </cell>
        </row>
        <row r="295">
          <cell r="A295" t="str">
            <v>314-2020</v>
          </cell>
          <cell r="B295" t="str">
            <v>PRESTACION DE SERVICIOS PROFESIONALES</v>
          </cell>
          <cell r="C295">
            <v>1020737246</v>
          </cell>
          <cell r="D295" t="str">
            <v>MARIA JOSE HERNANDEZ CASTRO</v>
          </cell>
          <cell r="E295" t="str">
            <v>Prestar servicios profesionañes para elaborar, con base en los insumos allegados por los investigadores responsables, los informes para las audiencias de seguimiento al cumplimiento de las ordenes y exhortos dirigidos al CNMH en aquellas sentencias de Justicia y Paz y Restitución de Tierras que han sido notificadas a la entidad; así como, documentos de respuesta dirigidos a autridades judiciales, administrativas y organismos de control relacionados con l aimplementación y cumplimiento de medidas de reparación ordenadas por el CNMH, de acuerdo a los liniamientos de Estrategia  Reparaciónes y articulación  con la oficina asesora Jurídica.</v>
          </cell>
          <cell r="F295">
            <v>50269393</v>
          </cell>
        </row>
        <row r="296">
          <cell r="A296" t="str">
            <v>315-2020</v>
          </cell>
          <cell r="B296" t="str">
            <v>PRESTACION DE SERVICIOS PROFESIONALES</v>
          </cell>
          <cell r="C296">
            <v>1053764740</v>
          </cell>
          <cell r="D296" t="str">
            <v>JUDY JAQUELINE JACANAMEJOY CHICUNQUE</v>
          </cell>
          <cell r="E296" t="str">
            <v>Prestar servicios profesionales para asistir al Enfoque Étnico como gestor local de memoria histórica del pueblo Kamentsa para el desarrollo de actividades de investigación y gestión local del proceso de memoria histórica “Hacer memoria para recuperar el ser Kamentsa” en el Valle de Sibundoy, Putumayo, en conformidad con el Plan de Acción 2020 y su estrategia de transversalización en el CNMH</v>
          </cell>
          <cell r="F296">
            <v>23255039</v>
          </cell>
        </row>
        <row r="297">
          <cell r="A297" t="str">
            <v>316-2020</v>
          </cell>
          <cell r="B297" t="str">
            <v>PRESTACION DE SERVICIOS PROFESIONALES</v>
          </cell>
          <cell r="C297">
            <v>80183720</v>
          </cell>
          <cell r="D297" t="str">
            <v>JORGE ANDRES PINEDA CAMACHO</v>
          </cell>
          <cell r="E297" t="str">
            <v>Prestar servicios profesionales especializados para el diseño gráfico y multimedia de piezas gráficas y audiovisuales digitales para la comunicación de seminarios, cursos y demás eventos y actividades relacionados con fortalecimiento de archivos y derechos humanos de la Dirección de Archivo de los Derechos Humanos DADH</v>
          </cell>
          <cell r="F297">
            <v>47500316</v>
          </cell>
        </row>
        <row r="298">
          <cell r="A298" t="str">
            <v>317-2020</v>
          </cell>
          <cell r="B298" t="str">
            <v>PRESTACION DE SERVICIOS DE APOYO A LA GESTION</v>
          </cell>
          <cell r="C298">
            <v>1014290668</v>
          </cell>
          <cell r="D298" t="str">
            <v>KAROL MICHELL MORENO RINCON</v>
          </cell>
          <cell r="E298" t="str">
            <v>Prestar servicios de apoyo a la gestión para alistar e intervenir la documentación acopiada, de acuerdo con los principios archivísticos, así como con los lineamientos y metas establecidas por la Dirección de Archivo de los Derechos Humanos en concordancia con los estándares requeridos para el repositorio seguro</v>
          </cell>
          <cell r="F298">
            <v>12779409</v>
          </cell>
        </row>
        <row r="299">
          <cell r="A299" t="str">
            <v>318-2020</v>
          </cell>
          <cell r="B299" t="str">
            <v>PRESTACION DE SERVICIOS PROFESIONALES</v>
          </cell>
          <cell r="C299">
            <v>63541899</v>
          </cell>
          <cell r="D299" t="str">
            <v>JEIMMY ALEIDER OROZCO CELIS</v>
          </cell>
          <cell r="E299" t="str">
            <v>Prestar servicios profesionales para identificar, acopiar, proveer y complementar los elementos necesarios para la consolidación e implementación de la estrategia de participación y atención psicosocial del Plan Museológico del Museo de Memoria de Colombia</v>
          </cell>
          <cell r="F299">
            <v>36417595</v>
          </cell>
        </row>
        <row r="300">
          <cell r="A300" t="str">
            <v>319-2020</v>
          </cell>
          <cell r="B300" t="str">
            <v>PRESTACION DE SERVICIOS PROFESIONALES</v>
          </cell>
          <cell r="C300">
            <v>1023935864</v>
          </cell>
          <cell r="D300" t="str">
            <v>LOBSANG  BRAGUI  PARRA  PEÑA</v>
          </cell>
          <cell r="E300" t="str">
            <v>Prestar sus servicios profesionales para apoyar, los procesos de socialización que se desarrollen en torno a las construcciones conceptuales y metodológicas del enfoque diferencial de niños, niñas y adolescentes; así como así como su sistematización, en el marco de las estrategias de Transversalización como de Acciones con niños, niñas, adolescentes y sus entornos de relación.</v>
          </cell>
          <cell r="F300">
            <v>21974041</v>
          </cell>
        </row>
        <row r="301">
          <cell r="A301" t="str">
            <v>320-2020</v>
          </cell>
          <cell r="B301" t="str">
            <v>PRESTACION DE SERVICIOS PROFESIONALES</v>
          </cell>
          <cell r="C301">
            <v>63527905</v>
          </cell>
          <cell r="D301" t="str">
            <v>CAROLINA   MATUS ARIZA</v>
          </cell>
          <cell r="E301" t="str">
            <v>Prestar servicios profesionales para asistir la implementación de la estrategia nación territorio en el componente de articulación interinstitucional con las entidades que componen el Sistema Nacional de Atención y Reparación Integral a Víctimas SNARIV y apoyar la estrategia de corresponsabilidad de la entidad.</v>
          </cell>
          <cell r="F301">
            <v>44950333</v>
          </cell>
        </row>
      </sheetData>
      <sheetData sheetId="1">
        <row r="1">
          <cell r="A1" t="str">
            <v>No. CONTRATO</v>
          </cell>
          <cell r="B1" t="str">
            <v>COMO SE UBICA EN SECOP II</v>
          </cell>
          <cell r="C1" t="str">
            <v>CÓDIGO UNSPSC</v>
          </cell>
          <cell r="D1" t="str">
            <v>RUP (SI ó NO)</v>
          </cell>
          <cell r="E1" t="str">
            <v>CÁMARA DE COMERCIO (LUGAR)</v>
          </cell>
          <cell r="F1" t="str">
            <v>NUMERO CDP</v>
          </cell>
          <cell r="G1" t="str">
            <v>FECHA CDP</v>
          </cell>
          <cell r="H1" t="str">
            <v>VALOR CDP</v>
          </cell>
          <cell r="I1" t="str">
            <v>CODIGO RUBRO</v>
          </cell>
          <cell r="J1" t="str">
            <v>VIGENCIAS FUTURAS</v>
          </cell>
          <cell r="K1" t="str">
            <v>NOMBRE DEL ORDENADOR DEL GASTO</v>
          </cell>
          <cell r="L1" t="str">
            <v>NÚMERO DE CÉDULA DEL ORDENADOR DEL GASTO</v>
          </cell>
          <cell r="M1" t="str">
            <v>CARGO DEL ORDENADOR DEL GASTO</v>
          </cell>
          <cell r="N1" t="str">
            <v>DIRECCIÓN CNMH</v>
          </cell>
          <cell r="O1" t="str">
            <v>CLASE DE CONTRATO</v>
          </cell>
          <cell r="P1" t="str">
            <v>MODALIDAD DE SELECCIÓN</v>
          </cell>
          <cell r="Q1" t="str">
            <v>DIRECCION</v>
          </cell>
          <cell r="R1" t="str">
            <v>CIUDAD</v>
          </cell>
          <cell r="S1" t="str">
            <v>DEPARTAMENTO</v>
          </cell>
          <cell r="T1" t="str">
            <v>TELEFONO</v>
          </cell>
          <cell r="U1" t="str">
            <v>CELULAR</v>
          </cell>
          <cell r="V1" t="str">
            <v>EMAIL</v>
          </cell>
          <cell r="W1" t="str">
            <v>NUMERO_IDENTIFICACION O NIT</v>
          </cell>
          <cell r="X1" t="str">
            <v>DÍGITO DE VERIFICACIÓN</v>
          </cell>
          <cell r="Y1" t="str">
            <v>RAZÓN SOCIAL</v>
          </cell>
          <cell r="Z1" t="str">
            <v>REPRESENTANTE LEGAL</v>
          </cell>
          <cell r="AA1" t="str">
            <v>CÉDULA DE CIUDADANÍA</v>
          </cell>
          <cell r="AB1" t="str">
            <v>BANCO</v>
          </cell>
          <cell r="AC1" t="str">
            <v>TIPO DE CUENTA</v>
          </cell>
          <cell r="AD1" t="str">
            <v>NUMERO_CUENTA</v>
          </cell>
          <cell r="AE1" t="str">
            <v>OBJETO</v>
          </cell>
          <cell r="AF1" t="str">
            <v>FORMA_PAGO</v>
          </cell>
          <cell r="AG1" t="str">
            <v>VALOR TOTAL</v>
          </cell>
        </row>
        <row r="2">
          <cell r="A2" t="str">
            <v>012-2020</v>
          </cell>
          <cell r="B2" t="str">
            <v>012-2020</v>
          </cell>
          <cell r="C2">
            <v>80131502</v>
          </cell>
          <cell r="D2" t="str">
            <v>SI</v>
          </cell>
          <cell r="E2" t="str">
            <v>BOGOTÁ</v>
          </cell>
          <cell r="F2">
            <v>320</v>
          </cell>
          <cell r="G2">
            <v>43833</v>
          </cell>
          <cell r="H2">
            <v>11000000</v>
          </cell>
          <cell r="I2" t="str">
            <v>C-4101-1500-12-0-4101070-02</v>
          </cell>
          <cell r="J2" t="str">
            <v>N/A</v>
          </cell>
          <cell r="K2" t="str">
            <v>FERNANDO RAMIREZ OCHOA</v>
          </cell>
          <cell r="L2">
            <v>11186789</v>
          </cell>
          <cell r="M2" t="str">
            <v>DIRECTOR ADMINISTRATIVO Y FINANCIERO (E)</v>
          </cell>
          <cell r="N2" t="str">
            <v>DIRECCIÓN ADMINISTRATIVA Y FINANCIERA</v>
          </cell>
          <cell r="O2" t="str">
            <v xml:space="preserve">ARRENDAMIENTO </v>
          </cell>
          <cell r="P2" t="str">
            <v xml:space="preserve">DIRECTA </v>
          </cell>
          <cell r="Q2" t="str">
            <v>CARRERA 8 # 69 - 67</v>
          </cell>
          <cell r="R2" t="str">
            <v>BOGOTÁ</v>
          </cell>
          <cell r="S2" t="str">
            <v>CUNDINAMARCA</v>
          </cell>
          <cell r="T2" t="str">
            <v>3466011 - 2497786</v>
          </cell>
          <cell r="U2">
            <v>0</v>
          </cell>
          <cell r="V2" t="str">
            <v>gerencia@gestorasa.com</v>
          </cell>
          <cell r="W2">
            <v>800153681</v>
          </cell>
          <cell r="X2">
            <v>4</v>
          </cell>
          <cell r="Y2" t="str">
            <v>GESTORA INMOBILIARIA GESA SAS</v>
          </cell>
          <cell r="Z2" t="str">
            <v>MAITE GÓMEZ RUBIO</v>
          </cell>
          <cell r="AA2">
            <v>51749878</v>
          </cell>
          <cell r="AB2" t="str">
            <v>BANCOLOMBIA</v>
          </cell>
          <cell r="AC2" t="str">
            <v>CORRIENTE</v>
          </cell>
          <cell r="AD2">
            <v>4815368104</v>
          </cell>
          <cell r="AE2" t="str">
            <v>Contratar el arrendamiento del inmueble identificado con la matrícula inmobiliaria No. 50C-256115, ubicado en la Diagonal 34 No. 5-37, en la ciudad de Bogotá, para el funcionamiento temporal del archivo de los archivos relacionados a las graves y manifiestas violaciones a los derechos humanos e infracciones al derecho internacional humanitario ocurridas con ocasión del coflicto armado interno y los archivos de gestión que tengan relación con los referidos archivos del Centro Nacional de Memoria Histórica</v>
          </cell>
          <cell r="AF2" t="str">
            <v>PAGO UNICO</v>
          </cell>
          <cell r="AG2">
            <v>11000000</v>
          </cell>
        </row>
        <row r="3">
          <cell r="A3" t="str">
            <v>074-2020</v>
          </cell>
          <cell r="B3" t="str">
            <v>074-2020</v>
          </cell>
          <cell r="C3">
            <v>80131502</v>
          </cell>
          <cell r="D3" t="str">
            <v>SI</v>
          </cell>
          <cell r="E3" t="str">
            <v>BOGOTÁ</v>
          </cell>
          <cell r="F3">
            <v>3120</v>
          </cell>
          <cell r="G3">
            <v>43850</v>
          </cell>
          <cell r="H3">
            <v>81600000</v>
          </cell>
          <cell r="I3" t="str">
            <v>C-4101-1500-12-0-4101070-02</v>
          </cell>
          <cell r="J3" t="str">
            <v>N/A</v>
          </cell>
          <cell r="K3" t="str">
            <v>FERNANDO RAMIREZ OCHOA</v>
          </cell>
          <cell r="L3">
            <v>11186789</v>
          </cell>
          <cell r="M3" t="str">
            <v>DIRECTOR ADMINISTRATIVO Y FINANCIERO (E)</v>
          </cell>
          <cell r="N3" t="str">
            <v>DIRECCIÓN ADMINISTRATIVA Y FINANCIERA</v>
          </cell>
          <cell r="O3" t="str">
            <v xml:space="preserve">ARRENDAMIENTO </v>
          </cell>
          <cell r="P3" t="str">
            <v xml:space="preserve">DIRECTA </v>
          </cell>
          <cell r="Q3" t="str">
            <v>CARRERA 16 A # 78 - 55 P-6</v>
          </cell>
          <cell r="R3" t="str">
            <v>BOGOTÁ</v>
          </cell>
          <cell r="S3" t="str">
            <v>CUNDINAMARCA</v>
          </cell>
          <cell r="T3">
            <v>6516141</v>
          </cell>
          <cell r="U3">
            <v>0</v>
          </cell>
          <cell r="V3" t="str">
            <v>dir.contablidad@oikos.com.co</v>
          </cell>
          <cell r="W3">
            <v>860074389</v>
          </cell>
          <cell r="X3">
            <v>7</v>
          </cell>
          <cell r="Y3" t="str">
            <v>GRUPO EMPRESARIAL OIKOS S.A.S.</v>
          </cell>
          <cell r="Z3" t="str">
            <v>FELIPE ROLDÁN URIBE</v>
          </cell>
          <cell r="AA3">
            <v>94515606</v>
          </cell>
          <cell r="AB3" t="str">
            <v>BANCOLOMBIA</v>
          </cell>
          <cell r="AC3" t="str">
            <v>CORRIENTE</v>
          </cell>
          <cell r="AD3">
            <v>69835625474</v>
          </cell>
          <cell r="AE3" t="str">
            <v>Contratar el arrendamiento de los bienes inmuebles identificados con las matrículas inmobiliarias Nos. 50C-78356 y 50C-1667372 conforme a los condiciones técnicas definidas</v>
          </cell>
          <cell r="AF3" t="str">
            <v>MENSUAL</v>
          </cell>
          <cell r="AG3">
            <v>143801028</v>
          </cell>
        </row>
        <row r="4">
          <cell r="A4" t="str">
            <v>095-2020</v>
          </cell>
          <cell r="B4" t="str">
            <v>095-2020</v>
          </cell>
          <cell r="C4">
            <v>81112502</v>
          </cell>
          <cell r="D4" t="str">
            <v>SI</v>
          </cell>
          <cell r="E4" t="str">
            <v>BOGOTÁ</v>
          </cell>
          <cell r="F4">
            <v>1920</v>
          </cell>
          <cell r="G4">
            <v>43840</v>
          </cell>
          <cell r="H4">
            <v>31601868</v>
          </cell>
          <cell r="I4" t="str">
            <v>C-4199-1500-1-0-4199062-02</v>
          </cell>
          <cell r="J4" t="str">
            <v>N/A</v>
          </cell>
          <cell r="K4" t="str">
            <v>FERNANDO RAMIREZ OCHOA</v>
          </cell>
          <cell r="L4">
            <v>11186789</v>
          </cell>
          <cell r="M4" t="str">
            <v>DIRECTOR ADMINISTRATIVO Y FINANCIERO (E)</v>
          </cell>
          <cell r="N4" t="str">
            <v>DIRECCIÓN ADMINISTRATIVA Y FINANCIERA</v>
          </cell>
          <cell r="O4" t="str">
            <v>ARRENDAMIENTODE SERVICIOS INMATERIALES</v>
          </cell>
          <cell r="P4" t="str">
            <v xml:space="preserve">DIRECTA </v>
          </cell>
          <cell r="Q4" t="str">
            <v>CARRERA 7 # 33- 42 PISO 4</v>
          </cell>
          <cell r="R4" t="str">
            <v>BOGOTÁ</v>
          </cell>
          <cell r="S4" t="str">
            <v>CUNDINAMARCA</v>
          </cell>
          <cell r="T4">
            <v>4321870</v>
          </cell>
          <cell r="U4">
            <v>3002111732</v>
          </cell>
          <cell r="V4" t="str">
            <v>contactenos@soportelogico.com.co</v>
          </cell>
          <cell r="W4">
            <v>800187672</v>
          </cell>
          <cell r="X4">
            <v>4</v>
          </cell>
          <cell r="Y4" t="str">
            <v>SOPORTE LÓGICO LTDA.</v>
          </cell>
          <cell r="Z4" t="str">
            <v>DIEGO ARMANDO SANTACRUZ BENAVIDEZ</v>
          </cell>
          <cell r="AA4">
            <v>13072755</v>
          </cell>
          <cell r="AB4" t="str">
            <v>BANCO DE BOGOTÁ</v>
          </cell>
          <cell r="AC4" t="str">
            <v>CORRIENTE</v>
          </cell>
          <cell r="AD4" t="str">
            <v>084-11195-4</v>
          </cell>
          <cell r="AE4" t="str">
            <v>Contratar la prestación del servicio de arrendamiento del software "HUMANO" en la figura de SaaS que permita la gestión y liquidación de la nómina de los funcionarios de la planta de personal del Centro Nacional de Memoria Histórica, que incluya el servicio de alojamiento (hosting), soporte técnico, mantenimiento, adecuaciones y actualización del software ofrecido</v>
          </cell>
          <cell r="AF4" t="str">
            <v>MENSUAL</v>
          </cell>
          <cell r="AG4">
            <v>26556192</v>
          </cell>
        </row>
        <row r="5">
          <cell r="A5" t="str">
            <v>159-2020</v>
          </cell>
          <cell r="B5" t="str">
            <v>159-2020</v>
          </cell>
          <cell r="C5" t="str">
            <v>80141607, 80141902, 90111601, 90111603</v>
          </cell>
          <cell r="D5" t="str">
            <v>SI</v>
          </cell>
          <cell r="E5" t="str">
            <v>MANIZALES</v>
          </cell>
          <cell r="F5">
            <v>4320</v>
          </cell>
          <cell r="G5">
            <v>43853</v>
          </cell>
          <cell r="H5">
            <v>2597108791</v>
          </cell>
          <cell r="I5" t="str">
            <v>C-4101-1500-10-0-4101012-02, C-4101-1500-11-0-4101032-02, C-4101-1500-11-0-4101038-02, C-4101-1500-11-0-4101069-02, C-4101-1500-12-0-4101071-02, C-4101-1500-13-0-4101008-02, C-4101-1500-13-0-4101013-02, C-4101-1500-14-0-41011068-02</v>
          </cell>
          <cell r="J5" t="str">
            <v>N/A</v>
          </cell>
          <cell r="K5" t="str">
            <v>FERNANDO RAMIREZ OCHOA</v>
          </cell>
          <cell r="L5">
            <v>11186789</v>
          </cell>
          <cell r="M5" t="str">
            <v>DIRECTOR ADMINISTRATIVO Y FINANCIERO (E)</v>
          </cell>
          <cell r="N5" t="str">
            <v>TODAS</v>
          </cell>
          <cell r="O5" t="str">
            <v>PRESTACION DE SERVICIOS</v>
          </cell>
          <cell r="P5" t="str">
            <v xml:space="preserve">DIRECTA </v>
          </cell>
          <cell r="Q5" t="str">
            <v>CARRERA 19 A # 4302</v>
          </cell>
          <cell r="R5" t="str">
            <v>MANIZALES</v>
          </cell>
          <cell r="S5" t="str">
            <v>CALDAS</v>
          </cell>
          <cell r="T5">
            <v>8727100</v>
          </cell>
          <cell r="U5">
            <v>0</v>
          </cell>
          <cell r="V5" t="str">
            <v>gerenciatelecafe@telecafe.tv</v>
          </cell>
          <cell r="W5">
            <v>890807724</v>
          </cell>
          <cell r="X5">
            <v>8</v>
          </cell>
          <cell r="Y5" t="str">
            <v>SOCIEDAD DE TELEVISIÓN DE CALDAS RISARALDA Y QUINDIO LTDA.</v>
          </cell>
          <cell r="Z5" t="str">
            <v>GLORIA BEATRIZ GIRALDO HINCAPIE</v>
          </cell>
          <cell r="AA5">
            <v>42062335</v>
          </cell>
          <cell r="AB5" t="str">
            <v>BANCO DAVIVIENDA</v>
          </cell>
          <cell r="AC5" t="str">
            <v>AHORROS</v>
          </cell>
          <cell r="AD5" t="str">
            <v>0841-0018-9236</v>
          </cell>
          <cell r="AE5" t="str">
            <v>Contratar los servicios de un operador logístico para la organización, administración, y ejecución de eventos para el cumplimiento de sus obligaciones misionales, espacios para la interacción con víctimas, población civil, organizaciones comunitarias, comunidad académica y demás actores que se consideren necesarios en el marco de sus competencias legales y los proyectos de inversión</v>
          </cell>
          <cell r="AF5" t="str">
            <v>MENSUAL</v>
          </cell>
          <cell r="AG5">
            <v>2597108791</v>
          </cell>
        </row>
        <row r="6">
          <cell r="A6" t="str">
            <v>220-2020</v>
          </cell>
          <cell r="B6" t="str">
            <v>220-2020</v>
          </cell>
          <cell r="C6">
            <v>80131502</v>
          </cell>
          <cell r="D6" t="str">
            <v>NO</v>
          </cell>
          <cell r="E6">
            <v>0</v>
          </cell>
          <cell r="F6">
            <v>3220</v>
          </cell>
          <cell r="G6">
            <v>43851</v>
          </cell>
          <cell r="H6">
            <v>109547768</v>
          </cell>
          <cell r="I6" t="str">
            <v>A-02-02-02-007-002</v>
          </cell>
          <cell r="J6" t="str">
            <v>N/A</v>
          </cell>
          <cell r="K6" t="str">
            <v>FERNANDO RAMIREZ OCHOA</v>
          </cell>
          <cell r="L6">
            <v>11186789</v>
          </cell>
          <cell r="M6" t="str">
            <v>DIRECTOR ADMINISTRATIVO Y FINANCIERO (E)</v>
          </cell>
          <cell r="N6" t="str">
            <v>DIRECCIÓN DE ACUERDOS DE LA VERDAD</v>
          </cell>
          <cell r="O6" t="str">
            <v>ARRENDAMIENTO</v>
          </cell>
          <cell r="P6" t="str">
            <v xml:space="preserve">DIRECTA </v>
          </cell>
          <cell r="Q6" t="str">
            <v>CARRERA 43 A 18 SUR 174 LC 256</v>
          </cell>
          <cell r="R6" t="str">
            <v>MEDELLÍN</v>
          </cell>
          <cell r="S6" t="str">
            <v>ANTIOQUIA</v>
          </cell>
          <cell r="T6">
            <v>3325053</v>
          </cell>
          <cell r="U6">
            <v>0</v>
          </cell>
          <cell r="V6" t="str">
            <v>rentamospr@gmail.com</v>
          </cell>
          <cell r="W6">
            <v>900417144</v>
          </cell>
          <cell r="X6">
            <v>8</v>
          </cell>
          <cell r="Y6" t="str">
            <v>RENTAMOS PROPIEDAD RAÍZ MEDELLÍN S.A.S.</v>
          </cell>
          <cell r="Z6" t="str">
            <v>ANTONIO MARÍA PÉREZ ARIAS</v>
          </cell>
          <cell r="AA6">
            <v>71624298</v>
          </cell>
          <cell r="AB6" t="str">
            <v>BANCOLOMBIA</v>
          </cell>
          <cell r="AC6" t="str">
            <v>CORRIENTE</v>
          </cell>
          <cell r="AD6">
            <v>90767876997</v>
          </cell>
          <cell r="AE6" t="str">
            <v>Contratar el arrendamiento de la sede transitoria de la Dirección de Acuerdos de la Verdad - DAV del Centro Nacional de Memoria Histórica, en el inmueble ubicado en la Calle 52 No. 49-27 Piso 7, Edificio Santa Helena, en la ciudad de Medellín - Antioquia</v>
          </cell>
          <cell r="AF6" t="str">
            <v>MENSUAL</v>
          </cell>
          <cell r="AG6">
            <v>109547766.40000001</v>
          </cell>
        </row>
        <row r="7">
          <cell r="A7" t="str">
            <v>298-2020</v>
          </cell>
          <cell r="B7" t="str">
            <v>298-2020</v>
          </cell>
          <cell r="C7" t="str">
            <v>81112210, 43232404, 43232405, 43232408</v>
          </cell>
          <cell r="D7" t="str">
            <v>SI</v>
          </cell>
          <cell r="E7" t="str">
            <v>PEREIRA</v>
          </cell>
          <cell r="F7">
            <v>4920</v>
          </cell>
          <cell r="G7">
            <v>43893</v>
          </cell>
          <cell r="H7">
            <v>91000000</v>
          </cell>
          <cell r="I7" t="str">
            <v>C-4199-1500-1-0-4199060-02</v>
          </cell>
          <cell r="J7" t="str">
            <v>N/A</v>
          </cell>
          <cell r="K7" t="str">
            <v>FERNANDO RAMIREZ OCHOA Y JENY JULIETH LOPERA</v>
          </cell>
          <cell r="L7">
            <v>11186789</v>
          </cell>
          <cell r="M7" t="str">
            <v>DIRECTOR ADMINISTRATIVO Y FINANCIERO (E)</v>
          </cell>
          <cell r="N7" t="str">
            <v>DAYF Y DAV</v>
          </cell>
          <cell r="O7" t="str">
            <v>PRESTACION DE SERVICIOS</v>
          </cell>
          <cell r="P7" t="str">
            <v xml:space="preserve">DIRECTA </v>
          </cell>
          <cell r="Q7" t="str">
            <v>CARRERA 12 Bis #8-47 BARRIO LOS ROSALES</v>
          </cell>
          <cell r="R7" t="str">
            <v>PEREIRA</v>
          </cell>
          <cell r="S7" t="str">
            <v>RISARALDA</v>
          </cell>
          <cell r="T7">
            <v>3387830</v>
          </cell>
          <cell r="U7">
            <v>3185214774</v>
          </cell>
          <cell r="V7" t="str">
            <v>info@cerok.com</v>
          </cell>
          <cell r="W7">
            <v>900031421</v>
          </cell>
          <cell r="X7">
            <v>5</v>
          </cell>
          <cell r="Y7" t="str">
            <v>CEROK S.A.S</v>
          </cell>
          <cell r="Z7" t="str">
            <v>JORGE WILLIAM RAMIREZ CARDONA</v>
          </cell>
          <cell r="AA7">
            <v>10008403</v>
          </cell>
          <cell r="AB7" t="str">
            <v>BANCOLOMBIA</v>
          </cell>
          <cell r="AC7" t="str">
            <v>CORRIENTE</v>
          </cell>
          <cell r="AD7">
            <v>85126993089</v>
          </cell>
          <cell r="AE7" t="str">
            <v>Contratar el soporte técnico, mantenimiento y actualización de la plataforma SAIA, para el Gestor Documental,  Gestor de Procesos para la Dirección de Acuerdos de la Verdad y Gestor de Procesos para la Dirección de Archivo de los Derechos Humanos</v>
          </cell>
          <cell r="AF7" t="str">
            <v>MENSUAL</v>
          </cell>
          <cell r="AG7">
            <v>77551335</v>
          </cell>
        </row>
        <row r="8">
          <cell r="A8" t="str">
            <v>309-2020 (IPMC-001-2020)</v>
          </cell>
          <cell r="B8" t="str">
            <v>IPMC-001-2020</v>
          </cell>
          <cell r="C8">
            <v>43233201</v>
          </cell>
          <cell r="D8" t="str">
            <v>SI</v>
          </cell>
          <cell r="E8" t="str">
            <v>BOGOTÁ</v>
          </cell>
          <cell r="F8">
            <v>5520</v>
          </cell>
          <cell r="G8">
            <v>43900</v>
          </cell>
          <cell r="H8">
            <v>5670958</v>
          </cell>
          <cell r="I8" t="str">
            <v>C-4199-1500-1-0-4199060-02</v>
          </cell>
          <cell r="J8" t="str">
            <v>N/A</v>
          </cell>
          <cell r="K8" t="str">
            <v>FERNANDO RAMIREZ OCHOA</v>
          </cell>
          <cell r="L8">
            <v>11186789</v>
          </cell>
          <cell r="M8" t="str">
            <v>DIRECTOR ADMINISTRATIVO Y FINANCIERO (E)</v>
          </cell>
          <cell r="N8" t="str">
            <v>DIRECCIÓN ADMINISTRATIVA Y FINANCIERA</v>
          </cell>
          <cell r="O8" t="str">
            <v>COMPRAVENTA</v>
          </cell>
          <cell r="P8" t="str">
            <v>MINIMA CUANTÍA</v>
          </cell>
          <cell r="Q8" t="str">
            <v>CALLE 73 # 7-31 PISO 3 TORRE B</v>
          </cell>
          <cell r="R8" t="str">
            <v>BOGOTÁ</v>
          </cell>
          <cell r="S8" t="str">
            <v>CUNDINAMARCA</v>
          </cell>
          <cell r="T8">
            <v>4650082</v>
          </cell>
          <cell r="U8">
            <v>3182380370</v>
          </cell>
          <cell r="V8" t="str">
            <v>info@gse.com.co</v>
          </cell>
          <cell r="W8">
            <v>900204272</v>
          </cell>
          <cell r="X8">
            <v>8</v>
          </cell>
          <cell r="Y8" t="str">
            <v>GESTIÓN DE SEGURIDAD ELECTRÓNICA S.A</v>
          </cell>
          <cell r="Z8" t="str">
            <v>ALVARO DE BORJAS CARRERAS AMOROS</v>
          </cell>
          <cell r="AA8">
            <v>498318</v>
          </cell>
          <cell r="AB8" t="str">
            <v>BANCOLOMBIA</v>
          </cell>
          <cell r="AC8" t="str">
            <v>CORRIENTE</v>
          </cell>
          <cell r="AD8" t="str">
            <v>567-603961-34</v>
          </cell>
          <cell r="AE8" t="str">
            <v>Adquirir certificados de firma digital de función pública expedidos por Entidades de Certificación Abierta, de confianza para el SIIF Nación, almacenados en tokens criptográficos, junto con los controladores o drivers para su uso en los sistemas operativos utilizados por el CNMH y el respectivo soporte para su instalación</v>
          </cell>
          <cell r="AF8" t="str">
            <v>PAGO UNICO</v>
          </cell>
          <cell r="AG8">
            <v>1712000</v>
          </cell>
        </row>
        <row r="9">
          <cell r="A9" t="str">
            <v>321-2020</v>
          </cell>
          <cell r="B9" t="str">
            <v>321-2020</v>
          </cell>
          <cell r="C9">
            <v>94131503</v>
          </cell>
          <cell r="D9" t="str">
            <v>NO</v>
          </cell>
          <cell r="E9">
            <v>0</v>
          </cell>
          <cell r="F9" t="str">
            <v>N/A</v>
          </cell>
          <cell r="G9" t="str">
            <v>N/A</v>
          </cell>
          <cell r="H9" t="str">
            <v>N/A</v>
          </cell>
          <cell r="I9" t="str">
            <v>N/A</v>
          </cell>
          <cell r="J9" t="str">
            <v>N/A</v>
          </cell>
          <cell r="K9" t="str">
            <v>FERNANDO RAMIREZ OCHOA</v>
          </cell>
          <cell r="L9">
            <v>11186789</v>
          </cell>
          <cell r="M9" t="str">
            <v>DIRECTOR ADMINISTRATIVO Y FINANCIERO</v>
          </cell>
          <cell r="N9" t="str">
            <v>DIRECCIÓN DE MUESO DE LA MEMORIA</v>
          </cell>
          <cell r="O9" t="str">
            <v>CONTRATO DE DONACIÓN</v>
          </cell>
          <cell r="P9" t="str">
            <v xml:space="preserve">DIRECTA </v>
          </cell>
          <cell r="Q9">
            <v>0</v>
          </cell>
          <cell r="R9" t="str">
            <v>BOGOTÁ</v>
          </cell>
          <cell r="S9" t="str">
            <v>CUNDINAMARCA</v>
          </cell>
          <cell r="T9">
            <v>0</v>
          </cell>
          <cell r="U9">
            <v>3148778800</v>
          </cell>
          <cell r="V9" t="str">
            <v>solyabo@gmail.com</v>
          </cell>
          <cell r="W9">
            <v>43765045</v>
          </cell>
          <cell r="X9">
            <v>0</v>
          </cell>
          <cell r="Y9" t="str">
            <v>SOL YAMILE BOTERO LOPEZ</v>
          </cell>
          <cell r="Z9" t="str">
            <v>N/A</v>
          </cell>
          <cell r="AA9" t="str">
            <v>N/A</v>
          </cell>
          <cell r="AB9" t="str">
            <v>N/A</v>
          </cell>
          <cell r="AC9" t="str">
            <v>N/A</v>
          </cell>
          <cell r="AD9" t="str">
            <v>N/A</v>
          </cell>
          <cell r="AE9" t="str">
            <v>El DONANTE transfiere a titulo de donación en especie a DONATORIO, y este recibe al mismo título, suscripción como miembro institucional del ICOM del Centro Nacional de Memoria Histórica</v>
          </cell>
          <cell r="AF9" t="str">
            <v>N/A</v>
          </cell>
          <cell r="AG9">
            <v>3100000</v>
          </cell>
        </row>
      </sheetData>
      <sheetData sheetId="2">
        <row r="1">
          <cell r="A1" t="str">
            <v>No. CONTRATO</v>
          </cell>
          <cell r="B1" t="str">
            <v>CÓDIGO UNSPSC</v>
          </cell>
          <cell r="C1" t="str">
            <v>RUP (SI O NO)</v>
          </cell>
          <cell r="D1" t="str">
            <v>CÁMARA DE COMERCIO (LUGAR)</v>
          </cell>
          <cell r="E1" t="str">
            <v>PUBLICACIÓN EN LA TIENDA VIRTUAL</v>
          </cell>
          <cell r="F1" t="str">
            <v>NUMERO CDP</v>
          </cell>
          <cell r="G1" t="str">
            <v>FECHA CDP</v>
          </cell>
          <cell r="H1" t="str">
            <v>VALOR CDP</v>
          </cell>
          <cell r="I1" t="str">
            <v>CODIGO RUBRO</v>
          </cell>
          <cell r="J1" t="str">
            <v>DIRECCIÓN ORDENADOR GASTO</v>
          </cell>
          <cell r="K1" t="str">
            <v>AREA DE EJECUCIÓN</v>
          </cell>
          <cell r="L1" t="str">
            <v>TIPO DE CONTRATO</v>
          </cell>
          <cell r="M1" t="str">
            <v>MODALIDAD DE SELECCIÓN</v>
          </cell>
          <cell r="N1" t="str">
            <v>DIRECCION CONTRATISTA</v>
          </cell>
          <cell r="O1" t="str">
            <v>TELEFONO</v>
          </cell>
          <cell r="P1" t="str">
            <v>CELULAR</v>
          </cell>
          <cell r="Q1" t="str">
            <v>EMAIL</v>
          </cell>
          <cell r="R1" t="str">
            <v>NUMERO_IDENTIFICACION</v>
          </cell>
          <cell r="S1" t="str">
            <v>DÍGITO DE VERIFICACIÓN</v>
          </cell>
          <cell r="T1" t="str">
            <v>RAZÓN SOCIAL</v>
          </cell>
          <cell r="U1" t="str">
            <v>BANCO</v>
          </cell>
          <cell r="V1" t="str">
            <v>TIPO DE CUENTA</v>
          </cell>
          <cell r="W1" t="str">
            <v>NUMERO_CUENTA</v>
          </cell>
          <cell r="X1" t="str">
            <v>OBJETO</v>
          </cell>
          <cell r="Y1" t="str">
            <v>FORMA_PAGO</v>
          </cell>
          <cell r="Z1" t="str">
            <v>VALOR TOTAL</v>
          </cell>
        </row>
        <row r="2">
          <cell r="A2" t="str">
            <v>040-2020 (O.C. 44272)</v>
          </cell>
          <cell r="B2">
            <v>15101700</v>
          </cell>
          <cell r="C2">
            <v>0</v>
          </cell>
          <cell r="D2">
            <v>0</v>
          </cell>
          <cell r="E2">
            <v>44272</v>
          </cell>
          <cell r="F2">
            <v>1120</v>
          </cell>
          <cell r="G2">
            <v>43837</v>
          </cell>
          <cell r="H2">
            <v>23000000</v>
          </cell>
          <cell r="I2" t="str">
            <v>A-02-02-01-003-003</v>
          </cell>
          <cell r="J2" t="str">
            <v>DIRECCIÓN ADMINISTRATIVA Y FINANCIERA</v>
          </cell>
          <cell r="K2" t="str">
            <v>DIRECCIÓN ADMINISTRATIVA Y FINANCIERA</v>
          </cell>
          <cell r="L2" t="str">
            <v>SUMINISTRO</v>
          </cell>
          <cell r="M2" t="str">
            <v>SELECCIÓN ABREVIADA - ACUERDO MARCO DE PRECIOS</v>
          </cell>
          <cell r="N2" t="str">
            <v>CARRERA 22 # 87 - 69</v>
          </cell>
          <cell r="O2">
            <v>63451705190</v>
          </cell>
          <cell r="P2">
            <v>0</v>
          </cell>
          <cell r="Q2" t="str">
            <v>ccenacional@autogas.com.co</v>
          </cell>
          <cell r="R2">
            <v>900459737</v>
          </cell>
          <cell r="S2">
            <v>5</v>
          </cell>
          <cell r="T2" t="str">
            <v>GRUPO EDS AUTOGAS S.A.S.</v>
          </cell>
          <cell r="U2" t="str">
            <v>BANCO BILBAO VIZCAYA ARGENTARIA COLOMBIA S.A.- BBVA</v>
          </cell>
          <cell r="V2" t="str">
            <v>CORRIENTE</v>
          </cell>
          <cell r="W2" t="str">
            <v>500010459</v>
          </cell>
          <cell r="X2" t="str">
            <v>Contratar el suministro de combustible para el parque automotor del CNMH</v>
          </cell>
          <cell r="Y2" t="str">
            <v>MENSUAL</v>
          </cell>
          <cell r="Z2">
            <v>23000000</v>
          </cell>
        </row>
        <row r="3">
          <cell r="A3" t="str">
            <v>107-2020 (O.C. 44473)</v>
          </cell>
          <cell r="B3">
            <v>78111502</v>
          </cell>
          <cell r="C3">
            <v>0</v>
          </cell>
          <cell r="D3">
            <v>0</v>
          </cell>
          <cell r="E3">
            <v>44473</v>
          </cell>
          <cell r="F3">
            <v>1520</v>
          </cell>
          <cell r="G3">
            <v>43838</v>
          </cell>
          <cell r="H3">
            <v>1009698969</v>
          </cell>
          <cell r="I3" t="str">
            <v>C-4101-1500-10-0-4101012-02, C-4101-1500-11-0-4101032-02, C-4101-1500-11-0-4101038-02, C-4101-1500-11-0-4101069-02, C-4101-1500-12-0-4101071-02, C-4101-1500-13-0-4101008-02</v>
          </cell>
          <cell r="J3" t="str">
            <v>DIRECCIÓN ADMINISTRATIVA Y FINANCIERA</v>
          </cell>
          <cell r="K3" t="str">
            <v>TODAS</v>
          </cell>
          <cell r="L3" t="str">
            <v>SUMINISTRO</v>
          </cell>
          <cell r="M3" t="str">
            <v>SELECCIÓN ABREVIADA - ACUERDO MARCO DE PRECIOS</v>
          </cell>
          <cell r="N3" t="str">
            <v>CALLE 98 # 8-19 OF. 102</v>
          </cell>
          <cell r="O3">
            <v>7443040</v>
          </cell>
          <cell r="P3">
            <v>0</v>
          </cell>
          <cell r="Q3" t="str">
            <v>jduarte@novatours.com.co</v>
          </cell>
          <cell r="R3">
            <v>901266317</v>
          </cell>
          <cell r="S3">
            <v>1</v>
          </cell>
          <cell r="T3" t="str">
            <v>UNIÓN TEMPORAL NOVATOURS - VISION TOURS 05-2018</v>
          </cell>
          <cell r="U3" t="str">
            <v>DAVIVIENDA- NOVATOURS LTDA. - 007469998947
DAVIVIENDA - VISION TOURS SAS - 482369999842</v>
          </cell>
          <cell r="V3" t="str">
            <v>CORRIENTE</v>
          </cell>
          <cell r="W3" t="str">
            <v>DAVIVIENDA- NOVATOURS LTDA. - 007469998947
DAVIVIENDA - VISION TOURS SAS - 482369999842</v>
          </cell>
          <cell r="X3" t="str">
            <v>Suministro de tiquetes aéreos de pasajeros en rutas nacionales e internacionales y demás servicios conexos, para el desplazamientos de los funcionarios y contratistas del CNMH</v>
          </cell>
          <cell r="Y3" t="str">
            <v>MENSUAL</v>
          </cell>
          <cell r="Z3">
            <v>1009698969</v>
          </cell>
        </row>
        <row r="4">
          <cell r="A4" t="str">
            <v>127-2020 (O.C. 44513)</v>
          </cell>
          <cell r="B4">
            <v>8505818</v>
          </cell>
          <cell r="C4">
            <v>0</v>
          </cell>
          <cell r="D4">
            <v>0</v>
          </cell>
          <cell r="E4">
            <v>44513</v>
          </cell>
          <cell r="F4">
            <v>4220</v>
          </cell>
          <cell r="G4">
            <v>43853</v>
          </cell>
          <cell r="H4">
            <v>845019</v>
          </cell>
          <cell r="I4" t="str">
            <v>A-02-02-01-004-005</v>
          </cell>
          <cell r="J4" t="str">
            <v>DIRECCIÓN ADMINISTRATIVA Y FINANCIERA</v>
          </cell>
          <cell r="K4" t="str">
            <v>DIRECCIÓN GENERAL</v>
          </cell>
          <cell r="L4" t="str">
            <v>COMPRAVENTA</v>
          </cell>
          <cell r="M4" t="str">
            <v>SELECCIÓN ABREVIADA - ACUERDO MARCO DE PRECIOS</v>
          </cell>
          <cell r="N4" t="str">
            <v>CALLE 64 # 93-95</v>
          </cell>
          <cell r="O4">
            <v>2916900</v>
          </cell>
          <cell r="P4">
            <v>0</v>
          </cell>
          <cell r="Q4" t="str">
            <v>gobiernovistrual@panamericana.com.co</v>
          </cell>
          <cell r="R4">
            <v>830037946</v>
          </cell>
          <cell r="S4">
            <v>3</v>
          </cell>
          <cell r="T4" t="str">
            <v>PANAMERICANA LIBRERÍA Y PAPELERÍA S.A.</v>
          </cell>
          <cell r="U4" t="str">
            <v>BANCO DE OCCIDENTE</v>
          </cell>
          <cell r="V4" t="str">
            <v>CORRIENTE</v>
          </cell>
          <cell r="W4" t="str">
            <v>210-05750-1</v>
          </cell>
          <cell r="X4" t="str">
            <v>Adquirir una destructora de papel para la Dirección General del CNMH</v>
          </cell>
          <cell r="Y4" t="str">
            <v>UNICO PAGO</v>
          </cell>
          <cell r="Z4">
            <v>845019</v>
          </cell>
        </row>
        <row r="5">
          <cell r="A5" t="str">
            <v>146-2020 (O.C. 44584)</v>
          </cell>
          <cell r="B5" t="str">
            <v>900506078, 900500894, 900500981</v>
          </cell>
          <cell r="C5">
            <v>0</v>
          </cell>
          <cell r="D5">
            <v>0</v>
          </cell>
          <cell r="E5">
            <v>44584</v>
          </cell>
          <cell r="F5">
            <v>4420</v>
          </cell>
          <cell r="G5">
            <v>43858</v>
          </cell>
          <cell r="H5">
            <v>10014445</v>
          </cell>
          <cell r="I5" t="str">
            <v>A-02-02-01-003-002, A-02-02-01-003-005, A-02-02-01-003-008</v>
          </cell>
          <cell r="J5" t="str">
            <v>DIRECCIÓN ADMINISTRATIVA Y FINANCIERA</v>
          </cell>
          <cell r="K5" t="str">
            <v>DIRECCIÓN ADMINISTRATIVA Y FINANCIERA</v>
          </cell>
          <cell r="L5" t="str">
            <v>COMPRAVENTA</v>
          </cell>
          <cell r="M5" t="str">
            <v>SELECCIÓN ABREVIADA - ACUERDO MARCO DE PRECIOS</v>
          </cell>
          <cell r="N5" t="str">
            <v>CALLE 12 # 34-20</v>
          </cell>
          <cell r="O5">
            <v>3649000</v>
          </cell>
          <cell r="P5">
            <v>0</v>
          </cell>
          <cell r="Q5" t="str">
            <v>gobiernovirtual@panamericana.com.co</v>
          </cell>
          <cell r="R5">
            <v>830037946</v>
          </cell>
          <cell r="S5">
            <v>3</v>
          </cell>
          <cell r="T5" t="str">
            <v>PANAMERICANA LIBRERÍA Y PAPELERÍA S.A.</v>
          </cell>
          <cell r="U5" t="str">
            <v>BANCO DE OCCIDENTE</v>
          </cell>
          <cell r="V5" t="str">
            <v>CORRIENTE</v>
          </cell>
          <cell r="W5" t="str">
            <v>210-05750-1</v>
          </cell>
          <cell r="X5" t="str">
            <v>Se requiere la adquisición de los insumos para las adecuaciones y reparaciones locativas de los inmuebles ubicados en la Calle 34 No. 5-27, Calle 34 No. 5-37, Calle 34 No. 5-62 y Calle 35 No. 5-81 con las inmobiliarias GESA INMOBILIARIA Y MUKIS S.A.S., contrtos 334-2019 y 541-2018 respectivamente</v>
          </cell>
          <cell r="Y5" t="str">
            <v>UNICO PAGO</v>
          </cell>
          <cell r="Z5">
            <v>10014445</v>
          </cell>
        </row>
        <row r="6">
          <cell r="A6" t="str">
            <v>233-2020 (O.C. 45113)</v>
          </cell>
          <cell r="B6">
            <v>81161801</v>
          </cell>
          <cell r="C6">
            <v>0</v>
          </cell>
          <cell r="D6">
            <v>0</v>
          </cell>
          <cell r="E6">
            <v>45113</v>
          </cell>
          <cell r="F6">
            <v>4020</v>
          </cell>
          <cell r="G6">
            <v>43852</v>
          </cell>
          <cell r="H6">
            <v>102126469</v>
          </cell>
          <cell r="I6" t="str">
            <v>C-4199-1500-1-0-4199062-02</v>
          </cell>
          <cell r="J6" t="str">
            <v>DIRECCIÓN ADMINISTRATIVA Y FINANCIERA</v>
          </cell>
          <cell r="K6" t="str">
            <v>DIRECCIÓN ADMINISTRATIVA Y FINANCIERA</v>
          </cell>
          <cell r="L6" t="str">
            <v>SUMINISTRO</v>
          </cell>
          <cell r="M6" t="str">
            <v>SELECCIÓN ABREVIADA - ACUERDO MARCO DE PRECIOS</v>
          </cell>
          <cell r="N6" t="str">
            <v>AUT. MEDELLIN KM 1 5 VIA SIBERIA COST NORTE PAR EMPRESARIAL SANBERNARDO BG 5</v>
          </cell>
          <cell r="O6">
            <v>5948787</v>
          </cell>
          <cell r="P6">
            <v>0</v>
          </cell>
          <cell r="Q6" t="str">
            <v>coordinado.licitaciones@sumimas.com.co</v>
          </cell>
          <cell r="R6">
            <v>830001338</v>
          </cell>
          <cell r="S6">
            <v>1</v>
          </cell>
          <cell r="T6" t="str">
            <v>SUMIMAS S.A.S.</v>
          </cell>
          <cell r="U6" t="str">
            <v>BANCOLOMBIA</v>
          </cell>
          <cell r="V6" t="str">
            <v>AHORROS</v>
          </cell>
          <cell r="W6" t="str">
            <v>17486345055</v>
          </cell>
          <cell r="X6" t="str">
            <v>Contratar el suministro de consumibles de impresión, mediante la modalidad de acuerdo marco de precios para impresoras Lexmark MX711, X656. T654</v>
          </cell>
          <cell r="Y6" t="str">
            <v>UNICO PAGO</v>
          </cell>
          <cell r="Z6">
            <v>25079125.84</v>
          </cell>
        </row>
        <row r="7">
          <cell r="A7" t="str">
            <v>234-2020 (O.C. 45114)</v>
          </cell>
          <cell r="B7">
            <v>81161801</v>
          </cell>
          <cell r="C7">
            <v>0</v>
          </cell>
          <cell r="D7">
            <v>0</v>
          </cell>
          <cell r="E7">
            <v>45114</v>
          </cell>
          <cell r="F7">
            <v>4020</v>
          </cell>
          <cell r="G7">
            <v>43852</v>
          </cell>
          <cell r="H7">
            <v>102126469</v>
          </cell>
          <cell r="I7" t="str">
            <v>C-4199-1500-1-0-4199062-02</v>
          </cell>
          <cell r="J7" t="str">
            <v>DIRECCIÓN ADMINISTRATIVA Y FINANCIERA</v>
          </cell>
          <cell r="K7" t="str">
            <v>DIRECCIÓN ADMINISTRATIVA Y FINANCIERA</v>
          </cell>
          <cell r="L7" t="str">
            <v>SUMINISTRO</v>
          </cell>
          <cell r="M7" t="str">
            <v>SELECCIÓN ABREVIADA - ACUERDO MARCO DE PRECIOS</v>
          </cell>
          <cell r="N7" t="str">
            <v>AUT. MEDELLIN KM 1 5 VIA SIBERIA COST NORTE PAR EMPRESARIAL SANBERNARDO BG 6</v>
          </cell>
          <cell r="O7">
            <v>5948787</v>
          </cell>
          <cell r="P7">
            <v>0</v>
          </cell>
          <cell r="Q7" t="str">
            <v>coordinado.licitaciones@sumimas.com.co</v>
          </cell>
          <cell r="R7">
            <v>830001338</v>
          </cell>
          <cell r="S7">
            <v>1</v>
          </cell>
          <cell r="T7" t="str">
            <v>SUMIMAS S.A.S.</v>
          </cell>
          <cell r="U7" t="str">
            <v>BANCOLOMBIA</v>
          </cell>
          <cell r="V7" t="str">
            <v>AHORROS</v>
          </cell>
          <cell r="W7" t="str">
            <v>17486345055</v>
          </cell>
          <cell r="X7" t="str">
            <v>Contratar el suministro de consumibles de impresión, mediante la modalidad de acuerdo marco de precios para impresoras HP Laser Jet 500 M551</v>
          </cell>
          <cell r="Y7" t="str">
            <v>UNICO PAGO</v>
          </cell>
          <cell r="Z7">
            <v>19040722.93</v>
          </cell>
        </row>
        <row r="8">
          <cell r="A8" t="str">
            <v>235-2020 (O.C. 45115)</v>
          </cell>
          <cell r="B8">
            <v>81161801</v>
          </cell>
          <cell r="C8">
            <v>0</v>
          </cell>
          <cell r="D8">
            <v>0</v>
          </cell>
          <cell r="E8">
            <v>45115</v>
          </cell>
          <cell r="F8">
            <v>4020</v>
          </cell>
          <cell r="G8">
            <v>43852</v>
          </cell>
          <cell r="H8">
            <v>102126469</v>
          </cell>
          <cell r="I8" t="str">
            <v>C-4199-1500-1-0-4199062-02</v>
          </cell>
          <cell r="J8" t="str">
            <v>DIRECCIÓN ADMINISTRATIVA Y FINANCIERA</v>
          </cell>
          <cell r="K8" t="str">
            <v>DIRECCIÓN ADMINISTRATIVA Y FINANCIERA</v>
          </cell>
          <cell r="L8" t="str">
            <v>SUMINISTRO</v>
          </cell>
          <cell r="M8" t="str">
            <v>SELECCIÓN ABREVIADA - ACUERDO MARCO DE PRECIOS</v>
          </cell>
          <cell r="N8" t="str">
            <v>AUT. MEDELLIN KM 1 5 VIA SIBERIA COST NORTE PAR EMPRESARIAL SANBERNARDO BG 6</v>
          </cell>
          <cell r="O8">
            <v>5948787</v>
          </cell>
          <cell r="P8">
            <v>0</v>
          </cell>
          <cell r="Q8" t="str">
            <v>coordinado.licitaciones@sumimas.com.co</v>
          </cell>
          <cell r="R8">
            <v>830001338</v>
          </cell>
          <cell r="S8">
            <v>1</v>
          </cell>
          <cell r="T8" t="str">
            <v>SUMIMAS S.A.S.</v>
          </cell>
          <cell r="U8" t="str">
            <v>BANCOLOMBIA</v>
          </cell>
          <cell r="V8" t="str">
            <v>AHORROS</v>
          </cell>
          <cell r="W8" t="str">
            <v>17486345055</v>
          </cell>
          <cell r="X8" t="str">
            <v>Contratar el suministro de consumibles de impresión, mediante la modalidad de acuerdo marco de precios para impresoras XEROX Phaser WorkCentre 3615</v>
          </cell>
          <cell r="Y8" t="str">
            <v>UNICO PAGO</v>
          </cell>
          <cell r="Z8">
            <v>26549433.949999999</v>
          </cell>
        </row>
        <row r="9">
          <cell r="A9" t="str">
            <v>236-2020 (O.C. 45119)</v>
          </cell>
          <cell r="B9">
            <v>81161801</v>
          </cell>
          <cell r="C9">
            <v>0</v>
          </cell>
          <cell r="D9">
            <v>0</v>
          </cell>
          <cell r="E9">
            <v>45119</v>
          </cell>
          <cell r="F9">
            <v>4020</v>
          </cell>
          <cell r="G9">
            <v>43852</v>
          </cell>
          <cell r="H9">
            <v>102126469</v>
          </cell>
          <cell r="I9" t="str">
            <v>C-4199-1500-1-0-4199062-02</v>
          </cell>
          <cell r="J9" t="str">
            <v>DIRECCIÓN ADMINISTRATIVA Y FINANCIERA</v>
          </cell>
          <cell r="K9" t="str">
            <v>DIRECCIÓN ADMINISTRATIVA Y FINANCIERA</v>
          </cell>
          <cell r="L9" t="str">
            <v>SUMINISTRO</v>
          </cell>
          <cell r="M9" t="str">
            <v>SELECCIÓN ABREVIADA - ACUERDO MARCO DE PRECIOS</v>
          </cell>
          <cell r="N9" t="str">
            <v>CARRERA 9 # 15-83 OF. 406</v>
          </cell>
          <cell r="O9">
            <v>2836999</v>
          </cell>
          <cell r="P9">
            <v>0</v>
          </cell>
          <cell r="Q9" t="str">
            <v>practitoner@hotmail.com</v>
          </cell>
          <cell r="R9">
            <v>900157340</v>
          </cell>
          <cell r="S9">
            <v>8</v>
          </cell>
          <cell r="T9" t="str">
            <v>ALIANZA ESTRATEGICA OUTSOURCING &amp; SUMINISTROS S.A.S.</v>
          </cell>
          <cell r="U9" t="str">
            <v>BANCO DAVIVIENDA</v>
          </cell>
          <cell r="V9" t="str">
            <v>CORRIENTE</v>
          </cell>
          <cell r="W9" t="str">
            <v>006069997424</v>
          </cell>
          <cell r="X9" t="str">
            <v>Contratar el suministro de consumibles de impresión, mediante la modalidad de acuerdo marco de precios para impresoras KYOCERA 3140MFP+</v>
          </cell>
          <cell r="Y9" t="str">
            <v>UNICO PAGO</v>
          </cell>
          <cell r="Z9">
            <v>929913.6</v>
          </cell>
        </row>
        <row r="10">
          <cell r="A10" t="str">
            <v>250-2020 (O.C. 45228)</v>
          </cell>
          <cell r="B10">
            <v>81161801</v>
          </cell>
          <cell r="C10">
            <v>0</v>
          </cell>
          <cell r="D10">
            <v>0</v>
          </cell>
          <cell r="E10">
            <v>45228</v>
          </cell>
          <cell r="F10">
            <v>4020</v>
          </cell>
          <cell r="G10">
            <v>43852</v>
          </cell>
          <cell r="H10">
            <v>102126469</v>
          </cell>
          <cell r="I10" t="str">
            <v>C-4199-1500-1-0-4199062-02</v>
          </cell>
          <cell r="J10" t="str">
            <v>DIRECCIÓN ADMINISTRATIVA Y FINANCIERA</v>
          </cell>
          <cell r="K10" t="str">
            <v>DIRECCIÓN ADMINISTRATIVA Y FINANCIERA</v>
          </cell>
          <cell r="L10" t="str">
            <v>SUMINISTRO</v>
          </cell>
          <cell r="M10" t="str">
            <v>SELECCIÓN ABREVIADA - ACUERDO MARCO DE PRECIOS</v>
          </cell>
          <cell r="N10" t="str">
            <v>CARRERA 9 # 15-83 OF. 406</v>
          </cell>
          <cell r="O10">
            <v>2836999</v>
          </cell>
          <cell r="P10">
            <v>0</v>
          </cell>
          <cell r="Q10" t="str">
            <v>practitoner@hotmail.com</v>
          </cell>
          <cell r="R10">
            <v>900157340</v>
          </cell>
          <cell r="S10">
            <v>8</v>
          </cell>
          <cell r="T10" t="str">
            <v>ALIANZA ESTRATEGICA OUTSOURCING &amp; SUMINISTROS S.A.S.</v>
          </cell>
          <cell r="U10" t="str">
            <v>BANCO DAVIVIENDA</v>
          </cell>
          <cell r="V10" t="str">
            <v>CORRIENTE</v>
          </cell>
          <cell r="W10" t="str">
            <v>006069997424</v>
          </cell>
          <cell r="X10" t="str">
            <v>Contratar el suministro de consumibles de impresión, mediante la modalidad de acuerdo marco de precios para impresoras Epson L555</v>
          </cell>
          <cell r="Y10" t="str">
            <v>UNICO PAGO</v>
          </cell>
          <cell r="Z10">
            <v>495701.64</v>
          </cell>
        </row>
        <row r="11">
          <cell r="A11" t="str">
            <v>286-2020 (O.C. 46046)</v>
          </cell>
          <cell r="B11">
            <v>78102203</v>
          </cell>
          <cell r="C11">
            <v>0</v>
          </cell>
          <cell r="D11">
            <v>0</v>
          </cell>
          <cell r="E11">
            <v>46046</v>
          </cell>
          <cell r="F11">
            <v>4720</v>
          </cell>
          <cell r="G11">
            <v>43872</v>
          </cell>
          <cell r="H11">
            <v>64327952</v>
          </cell>
          <cell r="I11" t="str">
            <v>C-4101-1500-10-0-4101012-02,C-4101-1500-12-0-4101070-02, C-4101-1500-13-0-4101008-02, C-4101-1500-13-0-4101013-02,</v>
          </cell>
          <cell r="J11" t="str">
            <v>DIRECCIÓN ADMINISTRATIVA Y FINANCIERA</v>
          </cell>
          <cell r="K11" t="str">
            <v>DIRECCIÓN ADMINISTRATIVA Y FINANCIERA</v>
          </cell>
          <cell r="L11" t="str">
            <v>PRESTACION DE SERVICIOS</v>
          </cell>
          <cell r="M11" t="str">
            <v>SELECCIÓN ABREVIADA - ACUERDO MARCO DE PRECIOS</v>
          </cell>
          <cell r="N11" t="str">
            <v>AV. CALLE 6 # 34A -11</v>
          </cell>
          <cell r="O11">
            <v>770380</v>
          </cell>
          <cell r="P11">
            <v>0</v>
          </cell>
          <cell r="Q11" t="str">
            <v>licitaciones@servientrega.com</v>
          </cell>
          <cell r="R11">
            <v>860512330</v>
          </cell>
          <cell r="S11">
            <v>3</v>
          </cell>
          <cell r="T11" t="str">
            <v>SERVIENTREGA S.A.</v>
          </cell>
          <cell r="U11" t="str">
            <v>BANCO DE BOGOTÁ</v>
          </cell>
          <cell r="V11" t="str">
            <v>CORRIENTE</v>
          </cell>
          <cell r="W11" t="str">
            <v>03206757-1</v>
          </cell>
          <cell r="X11" t="str">
            <v>Contratar los servicios de transporte de mensajería expresa a nivel urbano, departamental, nacional y zonas de dificil acceso, para el traslado y entrega de publicaciones, comunicaciones y notificaciones judiciales, que no superen los cinco kilos de peso, con el fin de atender los requerimientos de la Entidad y el cumplimiento de los dispuesto en la Ley 1448 de 2011</v>
          </cell>
          <cell r="Y11" t="str">
            <v>MENSUAL</v>
          </cell>
          <cell r="Z11">
            <v>56741550</v>
          </cell>
        </row>
        <row r="12">
          <cell r="A12" t="str">
            <v>287-2020 (O.C. 46047)</v>
          </cell>
          <cell r="B12">
            <v>78102203</v>
          </cell>
          <cell r="C12">
            <v>0</v>
          </cell>
          <cell r="D12">
            <v>0</v>
          </cell>
          <cell r="E12">
            <v>46047</v>
          </cell>
          <cell r="F12">
            <v>4720</v>
          </cell>
          <cell r="G12">
            <v>43872</v>
          </cell>
          <cell r="H12">
            <v>64327952</v>
          </cell>
          <cell r="I12" t="str">
            <v>C-4101-1500-10-0-4101012-02,C-4101-1500-12-0-4101070-02, C-4101-1500-13-0-4101008-02, C-4101-1500-13-0-4101013-02,</v>
          </cell>
          <cell r="J12" t="str">
            <v>DIRECCIÓN ADMINISTRATIVA Y FINANCIERA</v>
          </cell>
          <cell r="K12" t="str">
            <v>DIRECCIÓN ADMINISTRATIVA Y FINANCIERA</v>
          </cell>
          <cell r="L12" t="str">
            <v>PRESTACION DE SERVICIOS</v>
          </cell>
          <cell r="M12" t="str">
            <v>SELECCIÓN ABREVIADA - ACUERDO MARCO DE PRECIOS</v>
          </cell>
          <cell r="N12" t="str">
            <v>AV. CALLE 6 # 34A -11</v>
          </cell>
          <cell r="O12">
            <v>770380</v>
          </cell>
          <cell r="P12">
            <v>0</v>
          </cell>
          <cell r="Q12" t="str">
            <v>licitaciones@servientrega.com</v>
          </cell>
          <cell r="R12">
            <v>860512330</v>
          </cell>
          <cell r="S12">
            <v>3</v>
          </cell>
          <cell r="T12" t="str">
            <v>SERVIENTREGA S.A.</v>
          </cell>
          <cell r="U12" t="str">
            <v>BANCO DE BOGOTÁ</v>
          </cell>
          <cell r="V12" t="str">
            <v>CORRIENTE</v>
          </cell>
          <cell r="W12" t="str">
            <v>03206757-1</v>
          </cell>
          <cell r="X12" t="str">
            <v>Contratar los servicios de transporte de mensajería expresa internacional para atender los envíos de comunicaciones, publicaciones y pqrs, fuera del territorio nacional, para atender el cumplimiento de la misionalidad del CNMH, con el fin de atender los requerimientos de la Entidad y el cumplimiento de la misionalidad del CNMH, con el fin de atender los requerimientos de la Entidad y el cumplimiento de lo dispuesto en la Ley 1448 de 2011</v>
          </cell>
          <cell r="Y12" t="str">
            <v>MENSUAL</v>
          </cell>
          <cell r="Z12">
            <v>7586401.5</v>
          </cell>
        </row>
        <row r="13">
          <cell r="A13" t="str">
            <v>288-2020 (O.C. 46048)</v>
          </cell>
          <cell r="B13">
            <v>78102203</v>
          </cell>
          <cell r="C13">
            <v>0</v>
          </cell>
          <cell r="D13">
            <v>0</v>
          </cell>
          <cell r="E13">
            <v>46048</v>
          </cell>
          <cell r="F13">
            <v>4720</v>
          </cell>
          <cell r="G13">
            <v>43872</v>
          </cell>
          <cell r="H13">
            <v>64327952</v>
          </cell>
          <cell r="I13" t="str">
            <v>C-4101-1500-10-0-4101012-02,C-4101-1500-12-0-4101070-02, C-4101-1500-13-0-4101008-02, C-4101-1500-13-0-4101013-02,</v>
          </cell>
          <cell r="J13" t="str">
            <v>DIRECCIÓN ADMINISTRATIVA Y FINANCIERA</v>
          </cell>
          <cell r="K13" t="str">
            <v>DIRECCIÓN ADMINISTRATIVA Y FINANCIERA</v>
          </cell>
          <cell r="L13" t="str">
            <v>PRESTACION DE SERVICIOS</v>
          </cell>
          <cell r="M13" t="str">
            <v>SELECCIÓN ABREVIADA - ACUERDO MARCO DE PRECIOS</v>
          </cell>
          <cell r="N13" t="str">
            <v>AC 24 # 96 - 10 BG DOS</v>
          </cell>
          <cell r="O13">
            <v>7454580</v>
          </cell>
          <cell r="P13">
            <v>3105512378</v>
          </cell>
          <cell r="Q13" t="str">
            <v>comercial2@elitelogistica.com</v>
          </cell>
          <cell r="R13">
            <v>900150640</v>
          </cell>
          <cell r="S13">
            <v>1</v>
          </cell>
          <cell r="T13" t="str">
            <v>ELITE LOGÍSTICA Y RENDIMIENTO S.A.S.</v>
          </cell>
          <cell r="U13" t="str">
            <v>BANCO COLPATRIA</v>
          </cell>
          <cell r="V13" t="str">
            <v>CORRIENTE</v>
          </cell>
          <cell r="W13" t="str">
            <v>9581001468</v>
          </cell>
          <cell r="X13" t="str">
            <v>Contratar los servicios de carga a nivel urbano, departamental, nacional y zonas de dificil acceso para el traslado de comunicaciones, publicaciones y elementos que tengan un peso inicial o superior a cinco (5) kilos, para atender el cumplimiento de la misional.</v>
          </cell>
          <cell r="Y13" t="str">
            <v>MENSUAL</v>
          </cell>
          <cell r="Z13">
            <v>27745732.93</v>
          </cell>
        </row>
        <row r="14">
          <cell r="A14" t="str">
            <v>300-2020 (O.C. 46789)</v>
          </cell>
          <cell r="B14">
            <v>76111500</v>
          </cell>
          <cell r="C14">
            <v>0</v>
          </cell>
          <cell r="D14">
            <v>0</v>
          </cell>
          <cell r="E14">
            <v>46789</v>
          </cell>
          <cell r="F14">
            <v>5720</v>
          </cell>
          <cell r="G14">
            <v>43903</v>
          </cell>
          <cell r="H14">
            <v>166359606.91999999</v>
          </cell>
          <cell r="I14" t="str">
            <v>A-02-02-02-008-005</v>
          </cell>
          <cell r="J14" t="str">
            <v>DIRECCIÓN ADMINISTRATIVA Y FINANCIERA</v>
          </cell>
          <cell r="K14" t="str">
            <v>DIRECCIÓN ADMINISTRATIVA Y FINANCIERA</v>
          </cell>
          <cell r="L14" t="str">
            <v>PRESTACION DE SERVICIOS</v>
          </cell>
          <cell r="M14" t="str">
            <v>SELECCIÓN ABREVIADA - ACUERDO MARCO DE PRECIOS</v>
          </cell>
          <cell r="N14" t="str">
            <v>CARRERA 86 # 44-63</v>
          </cell>
          <cell r="O14">
            <v>3222278</v>
          </cell>
          <cell r="P14">
            <v>3155452740</v>
          </cell>
          <cell r="Q14" t="str">
            <v>asearamp@asearesp.com</v>
          </cell>
          <cell r="R14">
            <v>811044253</v>
          </cell>
          <cell r="S14">
            <v>8</v>
          </cell>
          <cell r="T14" t="str">
            <v>ASEAR S.A. ESP</v>
          </cell>
          <cell r="U14" t="str">
            <v>BANCOLOMBIA</v>
          </cell>
          <cell r="V14" t="str">
            <v>CORRIENTE</v>
          </cell>
          <cell r="W14" t="str">
            <v>61335009703</v>
          </cell>
          <cell r="X14" t="str">
            <v>Contratar el servicio integral de aseo y cafetería para la sede del Centro Nacional de Memoria Histórica</v>
          </cell>
          <cell r="Y14" t="str">
            <v>MENSUAL</v>
          </cell>
          <cell r="Z14">
            <v>97468813.290000007</v>
          </cell>
        </row>
        <row r="15">
          <cell r="A15" t="str">
            <v>301-2020 (O.C. 46945)</v>
          </cell>
          <cell r="B15" t="str">
            <v>43211507, 43211503</v>
          </cell>
          <cell r="C15">
            <v>0</v>
          </cell>
          <cell r="D15">
            <v>0</v>
          </cell>
          <cell r="E15">
            <v>46945</v>
          </cell>
          <cell r="F15">
            <v>5020</v>
          </cell>
          <cell r="G15">
            <v>43893</v>
          </cell>
          <cell r="H15">
            <v>79645849</v>
          </cell>
          <cell r="I15" t="str">
            <v>C-4199-1500-1-0-4199062-02</v>
          </cell>
          <cell r="J15" t="str">
            <v>DIRECCIÓN ADMINISTRATIVA Y FINANCIERA</v>
          </cell>
          <cell r="K15" t="str">
            <v>TIC</v>
          </cell>
          <cell r="L15" t="str">
            <v>COMPRAVENTA</v>
          </cell>
          <cell r="M15" t="str">
            <v>SELECCIÓN ABREVIADA - ACUERDO MARCO DE PRECIOS</v>
          </cell>
          <cell r="N15" t="str">
            <v>CARRERA 36 # 46-104</v>
          </cell>
          <cell r="O15">
            <v>6471515</v>
          </cell>
          <cell r="P15">
            <v>0</v>
          </cell>
          <cell r="Q15" t="str">
            <v>amparo.lizarazo@hasltda.com</v>
          </cell>
          <cell r="R15">
            <v>804000673</v>
          </cell>
          <cell r="S15">
            <v>3</v>
          </cell>
          <cell r="T15" t="str">
            <v>HARDWARE ASESORIAS SOFTWARE LTDA.</v>
          </cell>
          <cell r="U15" t="str">
            <v>BANCOLOMBIA</v>
          </cell>
          <cell r="V15" t="str">
            <v>CORRIENTE</v>
          </cell>
          <cell r="W15" t="str">
            <v>02001134461</v>
          </cell>
          <cell r="X15" t="str">
            <v>Adquirir equipos IMAC para cubrir los nuevos requerimientos de las direcciones misionales y de apoyo CNMH, que garantice sostenibilidad de la infraestructura tecnológica</v>
          </cell>
          <cell r="Y15" t="str">
            <v>UNICO PAGO</v>
          </cell>
          <cell r="Z15">
            <v>24893991.399999999</v>
          </cell>
        </row>
        <row r="16">
          <cell r="A16" t="str">
            <v xml:space="preserve">302-2020 (O.C. 46946) </v>
          </cell>
          <cell r="B16" t="str">
            <v>43211507, 43211503</v>
          </cell>
          <cell r="C16">
            <v>0</v>
          </cell>
          <cell r="D16">
            <v>0</v>
          </cell>
          <cell r="E16">
            <v>46946</v>
          </cell>
          <cell r="F16">
            <v>5020</v>
          </cell>
          <cell r="G16">
            <v>43893</v>
          </cell>
          <cell r="H16">
            <v>79645849</v>
          </cell>
          <cell r="I16" t="str">
            <v>C-4199-1500-1-0-4199062-02</v>
          </cell>
          <cell r="J16" t="str">
            <v>DIRECCIÓN ADMINISTRATIVA Y FINANCIERA</v>
          </cell>
          <cell r="K16" t="str">
            <v>TIC</v>
          </cell>
          <cell r="L16" t="str">
            <v>COMPRAVENTA</v>
          </cell>
          <cell r="M16" t="str">
            <v>SELECCIÓN ABREVIADA - ACUERDO MARCO DE PRECIOS</v>
          </cell>
          <cell r="N16" t="str">
            <v>AUT. MEDELLÍN KM 3,5 VIA SIBERIA OF. 68 PISO 3 TERMINAL TERRESTRE DE CARGA - COTA</v>
          </cell>
          <cell r="O16">
            <v>6221495</v>
          </cell>
          <cell r="P16">
            <v>0</v>
          </cell>
          <cell r="Q16" t="str">
            <v>corporativo@discompucol.com</v>
          </cell>
          <cell r="R16">
            <v>900032888</v>
          </cell>
          <cell r="S16">
            <v>5</v>
          </cell>
          <cell r="T16" t="str">
            <v>DISCOMPUCOL S.A.S.</v>
          </cell>
          <cell r="U16" t="str">
            <v>BANCOLOMBIA</v>
          </cell>
          <cell r="V16" t="str">
            <v>CORRIENTE</v>
          </cell>
          <cell r="W16" t="str">
            <v>69858247838</v>
          </cell>
          <cell r="X16" t="str">
            <v>Adquirir equipos portatiles para cubrir nuevos requerimientos de las direcciones misionales y de apoyo CNMH, que garantice sostenibilidad de la estructura tecnológica</v>
          </cell>
          <cell r="Y16" t="str">
            <v>UNICO PAGO</v>
          </cell>
          <cell r="Z16">
            <v>8645745</v>
          </cell>
        </row>
        <row r="17">
          <cell r="A17" t="str">
            <v>303-2020 (O.C. 47017)</v>
          </cell>
          <cell r="B17" t="str">
            <v>43211507, 43211503</v>
          </cell>
          <cell r="C17">
            <v>0</v>
          </cell>
          <cell r="D17">
            <v>0</v>
          </cell>
          <cell r="E17">
            <v>47017</v>
          </cell>
          <cell r="F17">
            <v>5020</v>
          </cell>
          <cell r="G17">
            <v>43893</v>
          </cell>
          <cell r="H17">
            <v>79645849</v>
          </cell>
          <cell r="I17" t="str">
            <v>C-4199-1500-1-0-4199062-02</v>
          </cell>
          <cell r="J17" t="str">
            <v>DIRECCIÓN ADMINISTRATIVA Y FINANCIERA</v>
          </cell>
          <cell r="K17" t="str">
            <v>TIC</v>
          </cell>
          <cell r="L17" t="str">
            <v>COMPRAVENTA</v>
          </cell>
          <cell r="M17" t="str">
            <v>SELECCIÓN ABREVIADA - ACUERDO MARCO DE PRECIOS</v>
          </cell>
          <cell r="N17" t="str">
            <v>CARRERA 36 # 46-104</v>
          </cell>
          <cell r="O17">
            <v>6471515</v>
          </cell>
          <cell r="P17">
            <v>0</v>
          </cell>
          <cell r="Q17" t="str">
            <v>amparo.lizarazo@hasltda.com</v>
          </cell>
          <cell r="R17">
            <v>804000673</v>
          </cell>
          <cell r="S17">
            <v>3</v>
          </cell>
          <cell r="T17" t="str">
            <v>HARDWARE ASESORIAS SOFTWARE LTDA.</v>
          </cell>
          <cell r="U17" t="str">
            <v>BANCOLOMBIA</v>
          </cell>
          <cell r="V17" t="str">
            <v>CORRIENTE</v>
          </cell>
          <cell r="W17" t="str">
            <v>02001134461</v>
          </cell>
          <cell r="X17" t="str">
            <v>Adquirir equipos de escritorio (PC) para cubrir nuevos requerimientos de las direcciones misionales y de apoyo CNMH, que garantice sostenibilidad de la infraestructura tecnológica</v>
          </cell>
          <cell r="Y17" t="str">
            <v>UNICO PAGO</v>
          </cell>
          <cell r="Z17">
            <v>48244504</v>
          </cell>
        </row>
      </sheetData>
      <sheetData sheetId="3"/>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59"/>
  <sheetViews>
    <sheetView tabSelected="1" topLeftCell="B1" zoomScale="90" zoomScaleNormal="90" workbookViewId="0">
      <pane xSplit="1" ySplit="1" topLeftCell="C345" activePane="bottomRight" state="frozen"/>
      <selection activeCell="B1" sqref="B1"/>
      <selection pane="topRight" activeCell="C1" sqref="C1"/>
      <selection pane="bottomLeft" activeCell="B2" sqref="B2"/>
      <selection pane="bottomRight" activeCell="C362" sqref="C362"/>
    </sheetView>
  </sheetViews>
  <sheetFormatPr baseColWidth="10" defaultRowHeight="15" x14ac:dyDescent="0.25"/>
  <cols>
    <col min="1" max="1" width="6.375" style="13" hidden="1" customWidth="1"/>
    <col min="2" max="2" width="22.125" style="1" customWidth="1"/>
    <col min="3" max="3" width="29.75" style="1" customWidth="1"/>
    <col min="4" max="4" width="22.625" style="12" customWidth="1"/>
    <col min="5" max="5" width="27.375" style="1" customWidth="1"/>
    <col min="6" max="6" width="11.5" style="2" customWidth="1"/>
    <col min="7" max="8" width="11" style="2" customWidth="1"/>
    <col min="9" max="10" width="11" style="1" customWidth="1"/>
    <col min="11" max="11" width="17.25" style="3" customWidth="1"/>
    <col min="12" max="12" width="34.875" style="1" bestFit="1" customWidth="1"/>
    <col min="13" max="13" width="14.875" style="1" customWidth="1"/>
    <col min="14" max="16384" width="11" style="1"/>
  </cols>
  <sheetData>
    <row r="1" spans="1:13" ht="30" x14ac:dyDescent="0.25">
      <c r="A1" s="4" t="s">
        <v>654</v>
      </c>
      <c r="B1" s="4" t="s">
        <v>0</v>
      </c>
      <c r="C1" s="5" t="s">
        <v>977</v>
      </c>
      <c r="D1" s="5" t="s">
        <v>960</v>
      </c>
      <c r="E1" s="6" t="s">
        <v>959</v>
      </c>
      <c r="F1" s="6" t="s">
        <v>660</v>
      </c>
      <c r="G1" s="7" t="s">
        <v>661</v>
      </c>
      <c r="H1" s="7" t="s">
        <v>656</v>
      </c>
      <c r="I1" s="7" t="s">
        <v>655</v>
      </c>
      <c r="J1" s="5" t="s">
        <v>657</v>
      </c>
      <c r="K1" s="8" t="s">
        <v>658</v>
      </c>
      <c r="L1" s="5" t="s">
        <v>659</v>
      </c>
      <c r="M1" s="5" t="s">
        <v>2</v>
      </c>
    </row>
    <row r="2" spans="1:13" x14ac:dyDescent="0.25">
      <c r="A2" s="14">
        <v>1</v>
      </c>
      <c r="B2" s="10" t="s">
        <v>3</v>
      </c>
      <c r="C2" s="10" t="s">
        <v>4</v>
      </c>
      <c r="D2" s="15">
        <v>80873200</v>
      </c>
      <c r="E2" s="28" t="s">
        <v>978</v>
      </c>
      <c r="F2" s="9">
        <v>43837</v>
      </c>
      <c r="G2" s="9">
        <v>43837</v>
      </c>
      <c r="H2" s="9">
        <v>44196</v>
      </c>
      <c r="I2" s="10" t="s">
        <v>665</v>
      </c>
      <c r="J2" s="10" t="s">
        <v>963</v>
      </c>
      <c r="K2" s="22">
        <f>VLOOKUP(B2,'[1]PREST. SERV. PROF. Y DE APOYO A'!A$1:F$301,6,0)</f>
        <v>42406250</v>
      </c>
      <c r="L2" s="10" t="s">
        <v>664</v>
      </c>
      <c r="M2" s="10"/>
    </row>
    <row r="3" spans="1:13" x14ac:dyDescent="0.25">
      <c r="A3" s="14">
        <v>2</v>
      </c>
      <c r="B3" s="10" t="s">
        <v>5</v>
      </c>
      <c r="C3" s="10" t="s">
        <v>6</v>
      </c>
      <c r="D3" s="15">
        <v>1019037817</v>
      </c>
      <c r="E3" s="10" t="s">
        <v>978</v>
      </c>
      <c r="F3" s="9">
        <v>43837</v>
      </c>
      <c r="G3" s="9">
        <v>43837</v>
      </c>
      <c r="H3" s="9">
        <v>44196</v>
      </c>
      <c r="I3" s="10" t="s">
        <v>666</v>
      </c>
      <c r="J3" s="10" t="s">
        <v>963</v>
      </c>
      <c r="K3" s="22">
        <f>VLOOKUP(B3,'[1]PREST. SERV. PROF. Y DE APOYO A'!A$1:F$301,6,0)</f>
        <v>42406250</v>
      </c>
      <c r="L3" s="10" t="s">
        <v>664</v>
      </c>
      <c r="M3" s="10"/>
    </row>
    <row r="4" spans="1:13" x14ac:dyDescent="0.25">
      <c r="A4" s="14">
        <v>3</v>
      </c>
      <c r="B4" s="10" t="s">
        <v>7</v>
      </c>
      <c r="C4" s="10" t="s">
        <v>8</v>
      </c>
      <c r="D4" s="15">
        <v>1020724242</v>
      </c>
      <c r="E4" s="10" t="s">
        <v>979</v>
      </c>
      <c r="F4" s="9">
        <v>43837</v>
      </c>
      <c r="G4" s="9">
        <v>43838</v>
      </c>
      <c r="H4" s="9">
        <v>44196</v>
      </c>
      <c r="I4" s="10" t="s">
        <v>980</v>
      </c>
      <c r="J4" s="10" t="s">
        <v>963</v>
      </c>
      <c r="K4" s="22">
        <f>VLOOKUP(B4,'[1]PREST. SERV. PROF. Y DE APOYO A'!A$1:F$301,6,0)</f>
        <v>75404088.599999994</v>
      </c>
      <c r="L4" s="10" t="s">
        <v>664</v>
      </c>
      <c r="M4" s="10"/>
    </row>
    <row r="5" spans="1:13" x14ac:dyDescent="0.25">
      <c r="A5" s="14">
        <v>4</v>
      </c>
      <c r="B5" s="10" t="s">
        <v>9</v>
      </c>
      <c r="C5" s="10" t="s">
        <v>10</v>
      </c>
      <c r="D5" s="15">
        <v>79519383</v>
      </c>
      <c r="E5" s="10" t="s">
        <v>979</v>
      </c>
      <c r="F5" s="9">
        <v>43837</v>
      </c>
      <c r="G5" s="9">
        <v>43837</v>
      </c>
      <c r="H5" s="9">
        <v>44186</v>
      </c>
      <c r="I5" s="10" t="s">
        <v>667</v>
      </c>
      <c r="J5" s="10" t="s">
        <v>963</v>
      </c>
      <c r="K5" s="22">
        <f>VLOOKUP(B5,'[1]PREST. SERV. PROF. Y DE APOYO A'!A$1:F$301,6,0)</f>
        <v>83056197</v>
      </c>
      <c r="L5" s="10" t="s">
        <v>664</v>
      </c>
      <c r="M5" s="10"/>
    </row>
    <row r="6" spans="1:13" x14ac:dyDescent="0.25">
      <c r="A6" s="14">
        <v>5</v>
      </c>
      <c r="B6" s="10" t="s">
        <v>11</v>
      </c>
      <c r="C6" s="10" t="s">
        <v>12</v>
      </c>
      <c r="D6" s="15">
        <v>79841150</v>
      </c>
      <c r="E6" s="10" t="s">
        <v>978</v>
      </c>
      <c r="F6" s="9">
        <v>43838</v>
      </c>
      <c r="G6" s="9">
        <v>43838</v>
      </c>
      <c r="H6" s="9">
        <v>44196</v>
      </c>
      <c r="I6" s="10" t="s">
        <v>668</v>
      </c>
      <c r="J6" s="10" t="s">
        <v>963</v>
      </c>
      <c r="K6" s="22">
        <f>VLOOKUP(B6,'[1]PREST. SERV. PROF. Y DE APOYO A'!A$1:F$301,6,0)</f>
        <v>29670698.800000001</v>
      </c>
      <c r="L6" s="10" t="s">
        <v>664</v>
      </c>
      <c r="M6" s="10"/>
    </row>
    <row r="7" spans="1:13" x14ac:dyDescent="0.25">
      <c r="A7" s="14">
        <v>6</v>
      </c>
      <c r="B7" s="10" t="s">
        <v>13</v>
      </c>
      <c r="C7" s="10" t="s">
        <v>14</v>
      </c>
      <c r="D7" s="15">
        <v>80213071</v>
      </c>
      <c r="E7" s="10" t="s">
        <v>979</v>
      </c>
      <c r="F7" s="9">
        <v>43838</v>
      </c>
      <c r="G7" s="9">
        <v>43843</v>
      </c>
      <c r="H7" s="9">
        <v>44196</v>
      </c>
      <c r="I7" s="10" t="s">
        <v>669</v>
      </c>
      <c r="J7" s="10" t="s">
        <v>963</v>
      </c>
      <c r="K7" s="22">
        <f>VLOOKUP(B7,'[1]PREST. SERV. PROF. Y DE APOYO A'!A$1:F$301,6,0)</f>
        <v>75191083</v>
      </c>
      <c r="L7" s="10" t="s">
        <v>664</v>
      </c>
      <c r="M7" s="10"/>
    </row>
    <row r="8" spans="1:13" x14ac:dyDescent="0.25">
      <c r="A8" s="14">
        <v>7</v>
      </c>
      <c r="B8" s="10" t="s">
        <v>15</v>
      </c>
      <c r="C8" s="10" t="s">
        <v>16</v>
      </c>
      <c r="D8" s="15">
        <v>1016037292</v>
      </c>
      <c r="E8" s="10" t="s">
        <v>979</v>
      </c>
      <c r="F8" s="9">
        <v>43838</v>
      </c>
      <c r="G8" s="9">
        <v>43838</v>
      </c>
      <c r="H8" s="9">
        <v>44196</v>
      </c>
      <c r="I8" s="10" t="s">
        <v>670</v>
      </c>
      <c r="J8" s="10" t="s">
        <v>963</v>
      </c>
      <c r="K8" s="22">
        <f>VLOOKUP(B8,'[1]PREST. SERV. PROF. Y DE APOYO A'!A$1:F$301,6,0)</f>
        <v>57647583</v>
      </c>
      <c r="L8" s="10" t="s">
        <v>664</v>
      </c>
      <c r="M8" s="10"/>
    </row>
    <row r="9" spans="1:13" x14ac:dyDescent="0.25">
      <c r="A9" s="14">
        <v>8</v>
      </c>
      <c r="B9" s="10" t="s">
        <v>17</v>
      </c>
      <c r="C9" s="10" t="s">
        <v>18</v>
      </c>
      <c r="D9" s="15">
        <v>1016000864</v>
      </c>
      <c r="E9" s="10" t="s">
        <v>979</v>
      </c>
      <c r="F9" s="9">
        <v>43838</v>
      </c>
      <c r="G9" s="9">
        <v>43838</v>
      </c>
      <c r="H9" s="9">
        <v>44196</v>
      </c>
      <c r="I9" s="10" t="s">
        <v>671</v>
      </c>
      <c r="J9" s="10" t="s">
        <v>963</v>
      </c>
      <c r="K9" s="22">
        <f>VLOOKUP(B9,'[1]PREST. SERV. PROF. Y DE APOYO A'!A$1:F$301,6,0)</f>
        <v>93624425</v>
      </c>
      <c r="L9" s="10" t="s">
        <v>664</v>
      </c>
      <c r="M9" s="10"/>
    </row>
    <row r="10" spans="1:13" x14ac:dyDescent="0.25">
      <c r="A10" s="14">
        <v>9</v>
      </c>
      <c r="B10" s="10" t="s">
        <v>19</v>
      </c>
      <c r="C10" s="10" t="s">
        <v>20</v>
      </c>
      <c r="D10" s="15">
        <v>1019038161</v>
      </c>
      <c r="E10" s="10" t="s">
        <v>979</v>
      </c>
      <c r="F10" s="9">
        <v>43838</v>
      </c>
      <c r="G10" s="9">
        <v>43839</v>
      </c>
      <c r="H10" s="9">
        <v>44196</v>
      </c>
      <c r="I10" s="10" t="s">
        <v>672</v>
      </c>
      <c r="J10" s="10" t="s">
        <v>963</v>
      </c>
      <c r="K10" s="22">
        <f>VLOOKUP(B10,'[1]PREST. SERV. PROF. Y DE APOYO A'!A$1:F$301,6,0)</f>
        <v>57647583</v>
      </c>
      <c r="L10" s="10" t="s">
        <v>664</v>
      </c>
      <c r="M10" s="10"/>
    </row>
    <row r="11" spans="1:13" x14ac:dyDescent="0.25">
      <c r="A11" s="14">
        <v>10</v>
      </c>
      <c r="B11" s="10" t="s">
        <v>21</v>
      </c>
      <c r="C11" s="10" t="s">
        <v>22</v>
      </c>
      <c r="D11" s="15">
        <v>51658069</v>
      </c>
      <c r="E11" s="10" t="s">
        <v>978</v>
      </c>
      <c r="F11" s="9">
        <v>43838</v>
      </c>
      <c r="G11" s="9">
        <v>43839</v>
      </c>
      <c r="H11" s="9">
        <v>44194</v>
      </c>
      <c r="I11" s="10" t="s">
        <v>673</v>
      </c>
      <c r="J11" s="10" t="s">
        <v>963</v>
      </c>
      <c r="K11" s="22">
        <f>VLOOKUP(B11,'[1]PREST. SERV. PROF. Y DE APOYO A'!A$1:F$301,6,0)</f>
        <v>20114675.100000001</v>
      </c>
      <c r="L11" s="10" t="s">
        <v>664</v>
      </c>
      <c r="M11" s="10"/>
    </row>
    <row r="12" spans="1:13" x14ac:dyDescent="0.25">
      <c r="A12" s="14">
        <v>11</v>
      </c>
      <c r="B12" s="10" t="s">
        <v>23</v>
      </c>
      <c r="C12" s="10" t="s">
        <v>24</v>
      </c>
      <c r="D12" s="15">
        <v>1070607680</v>
      </c>
      <c r="E12" s="10" t="s">
        <v>978</v>
      </c>
      <c r="F12" s="9">
        <v>43838</v>
      </c>
      <c r="G12" s="9">
        <v>43839</v>
      </c>
      <c r="H12" s="9">
        <v>44194</v>
      </c>
      <c r="I12" s="10" t="s">
        <v>674</v>
      </c>
      <c r="J12" s="10" t="s">
        <v>963</v>
      </c>
      <c r="K12" s="22">
        <f>VLOOKUP(B12,'[1]PREST. SERV. PROF. Y DE APOYO A'!A$1:F$301,6,0)</f>
        <v>20114675.100000001</v>
      </c>
      <c r="L12" s="10" t="s">
        <v>664</v>
      </c>
      <c r="M12" s="10"/>
    </row>
    <row r="13" spans="1:13" x14ac:dyDescent="0.25">
      <c r="A13" s="14">
        <v>12</v>
      </c>
      <c r="B13" s="10" t="s">
        <v>25</v>
      </c>
      <c r="C13" s="10" t="s">
        <v>26</v>
      </c>
      <c r="D13" s="15" t="s">
        <v>27</v>
      </c>
      <c r="E13" s="10" t="s">
        <v>28</v>
      </c>
      <c r="F13" s="9">
        <v>43838</v>
      </c>
      <c r="G13" s="9">
        <v>43846</v>
      </c>
      <c r="H13" s="9">
        <v>44196</v>
      </c>
      <c r="I13" s="10" t="s">
        <v>663</v>
      </c>
      <c r="J13" s="10" t="s">
        <v>963</v>
      </c>
      <c r="K13" s="22">
        <f>VLOOKUP(B13,'[1]ARRIENDOS y OTROS'!A$1:AG$9,33,0)</f>
        <v>11000000</v>
      </c>
      <c r="L13" s="10" t="s">
        <v>664</v>
      </c>
      <c r="M13" s="10"/>
    </row>
    <row r="14" spans="1:13" x14ac:dyDescent="0.25">
      <c r="A14" s="14">
        <v>13</v>
      </c>
      <c r="B14" s="10" t="s">
        <v>29</v>
      </c>
      <c r="C14" s="10" t="s">
        <v>30</v>
      </c>
      <c r="D14" s="15">
        <v>18471009</v>
      </c>
      <c r="E14" s="10" t="s">
        <v>978</v>
      </c>
      <c r="F14" s="9">
        <v>43839</v>
      </c>
      <c r="G14" s="9">
        <v>43839</v>
      </c>
      <c r="H14" s="9">
        <v>44196</v>
      </c>
      <c r="I14" s="10" t="s">
        <v>675</v>
      </c>
      <c r="J14" s="10" t="s">
        <v>963</v>
      </c>
      <c r="K14" s="22">
        <f>VLOOKUP(B14,'[1]PREST. SERV. PROF. Y DE APOYO A'!A$1:F$301,6,0)</f>
        <v>29670698.800000001</v>
      </c>
      <c r="L14" s="10" t="s">
        <v>664</v>
      </c>
      <c r="M14" s="10"/>
    </row>
    <row r="15" spans="1:13" x14ac:dyDescent="0.25">
      <c r="A15" s="14">
        <v>14</v>
      </c>
      <c r="B15" s="10" t="s">
        <v>31</v>
      </c>
      <c r="C15" s="10" t="s">
        <v>32</v>
      </c>
      <c r="D15" s="15">
        <v>79235126</v>
      </c>
      <c r="E15" s="10" t="s">
        <v>978</v>
      </c>
      <c r="F15" s="9">
        <v>43839</v>
      </c>
      <c r="G15" s="9">
        <v>43839</v>
      </c>
      <c r="H15" s="9">
        <v>44196</v>
      </c>
      <c r="I15" s="10" t="s">
        <v>676</v>
      </c>
      <c r="J15" s="10" t="s">
        <v>963</v>
      </c>
      <c r="K15" s="22">
        <f>VLOOKUP(B15,'[1]PREST. SERV. PROF. Y DE APOYO A'!A$1:F$301,6,0)</f>
        <v>30173428</v>
      </c>
      <c r="L15" s="10" t="s">
        <v>664</v>
      </c>
      <c r="M15" s="10"/>
    </row>
    <row r="16" spans="1:13" x14ac:dyDescent="0.25">
      <c r="A16" s="14">
        <v>15</v>
      </c>
      <c r="B16" s="10" t="s">
        <v>33</v>
      </c>
      <c r="C16" s="10" t="s">
        <v>34</v>
      </c>
      <c r="D16" s="15">
        <v>1036612301</v>
      </c>
      <c r="E16" s="10" t="s">
        <v>979</v>
      </c>
      <c r="F16" s="9">
        <v>43839</v>
      </c>
      <c r="G16" s="9">
        <v>43840</v>
      </c>
      <c r="H16" s="9">
        <v>44196</v>
      </c>
      <c r="I16" s="10" t="s">
        <v>677</v>
      </c>
      <c r="J16" s="10" t="s">
        <v>678</v>
      </c>
      <c r="K16" s="22">
        <f>VLOOKUP(B16,'[1]PREST. SERV. PROF. Y DE APOYO A'!A$1:F$301,6,0)</f>
        <v>73487036</v>
      </c>
      <c r="L16" s="10" t="s">
        <v>664</v>
      </c>
      <c r="M16" s="10"/>
    </row>
    <row r="17" spans="1:13" x14ac:dyDescent="0.25">
      <c r="A17" s="14">
        <v>16</v>
      </c>
      <c r="B17" s="10" t="s">
        <v>35</v>
      </c>
      <c r="C17" s="10" t="s">
        <v>36</v>
      </c>
      <c r="D17" s="15">
        <v>1022365735</v>
      </c>
      <c r="E17" s="10" t="s">
        <v>979</v>
      </c>
      <c r="F17" s="9">
        <v>43839</v>
      </c>
      <c r="G17" s="9">
        <v>43839</v>
      </c>
      <c r="H17" s="9">
        <v>44020</v>
      </c>
      <c r="I17" s="10" t="s">
        <v>679</v>
      </c>
      <c r="J17" s="10" t="s">
        <v>963</v>
      </c>
      <c r="K17" s="22">
        <f>VLOOKUP(B17,'[1]PREST. SERV. PROF. Y DE APOYO A'!A$1:F$301,6,0)</f>
        <v>21609768</v>
      </c>
      <c r="L17" s="10" t="s">
        <v>664</v>
      </c>
      <c r="M17" s="10"/>
    </row>
    <row r="18" spans="1:13" x14ac:dyDescent="0.25">
      <c r="A18" s="14">
        <v>17</v>
      </c>
      <c r="B18" s="10" t="s">
        <v>37</v>
      </c>
      <c r="C18" s="10" t="s">
        <v>38</v>
      </c>
      <c r="D18" s="15">
        <v>71787420</v>
      </c>
      <c r="E18" s="10" t="s">
        <v>979</v>
      </c>
      <c r="F18" s="9">
        <v>43840</v>
      </c>
      <c r="G18" s="9">
        <v>43840</v>
      </c>
      <c r="H18" s="9">
        <v>44196</v>
      </c>
      <c r="I18" s="10" t="s">
        <v>680</v>
      </c>
      <c r="J18" s="10" t="s">
        <v>963</v>
      </c>
      <c r="K18" s="22">
        <f>VLOOKUP(B18,'[1]PREST. SERV. PROF. Y DE APOYO A'!A$1:F$301,6,0)</f>
        <v>101115940</v>
      </c>
      <c r="L18" s="10" t="s">
        <v>664</v>
      </c>
      <c r="M18" s="10"/>
    </row>
    <row r="19" spans="1:13" x14ac:dyDescent="0.25">
      <c r="A19" s="14">
        <v>18</v>
      </c>
      <c r="B19" s="10" t="s">
        <v>39</v>
      </c>
      <c r="C19" s="10" t="s">
        <v>40</v>
      </c>
      <c r="D19" s="15">
        <v>80279774</v>
      </c>
      <c r="E19" s="10" t="s">
        <v>978</v>
      </c>
      <c r="F19" s="9">
        <v>43840</v>
      </c>
      <c r="G19" s="9">
        <v>43840</v>
      </c>
      <c r="H19" s="9">
        <v>44196</v>
      </c>
      <c r="I19" s="10" t="s">
        <v>681</v>
      </c>
      <c r="J19" s="10" t="s">
        <v>963</v>
      </c>
      <c r="K19" s="22">
        <f>VLOOKUP(B19,'[1]PREST. SERV. PROF. Y DE APOYO A'!A$1:F$301,6,0)</f>
        <v>42046875</v>
      </c>
      <c r="L19" s="10" t="s">
        <v>664</v>
      </c>
      <c r="M19" s="10"/>
    </row>
    <row r="20" spans="1:13" x14ac:dyDescent="0.25">
      <c r="A20" s="14">
        <v>19</v>
      </c>
      <c r="B20" s="10" t="s">
        <v>41</v>
      </c>
      <c r="C20" s="10" t="s">
        <v>42</v>
      </c>
      <c r="D20" s="15">
        <v>1010171490</v>
      </c>
      <c r="E20" s="10" t="s">
        <v>978</v>
      </c>
      <c r="F20" s="9">
        <v>43840</v>
      </c>
      <c r="G20" s="9">
        <v>43840</v>
      </c>
      <c r="H20" s="9">
        <v>44196</v>
      </c>
      <c r="I20" s="10" t="s">
        <v>682</v>
      </c>
      <c r="J20" s="10" t="s">
        <v>963</v>
      </c>
      <c r="K20" s="22">
        <f>VLOOKUP(B20,'[1]PREST. SERV. PROF. Y DE APOYO A'!A$1:F$301,6,0)</f>
        <v>42046875</v>
      </c>
      <c r="L20" s="10" t="s">
        <v>664</v>
      </c>
      <c r="M20" s="10"/>
    </row>
    <row r="21" spans="1:13" x14ac:dyDescent="0.25">
      <c r="A21" s="14">
        <v>20</v>
      </c>
      <c r="B21" s="10" t="s">
        <v>43</v>
      </c>
      <c r="C21" s="10" t="s">
        <v>44</v>
      </c>
      <c r="D21" s="15">
        <v>51870602</v>
      </c>
      <c r="E21" s="10" t="s">
        <v>978</v>
      </c>
      <c r="F21" s="9">
        <v>43840</v>
      </c>
      <c r="G21" s="9">
        <v>43840</v>
      </c>
      <c r="H21" s="9">
        <v>44196</v>
      </c>
      <c r="I21" s="10" t="s">
        <v>683</v>
      </c>
      <c r="J21" s="10" t="s">
        <v>963</v>
      </c>
      <c r="K21" s="22">
        <f>VLOOKUP(B21,'[1]PREST. SERV. PROF. Y DE APOYO A'!A$1:F$301,6,0)</f>
        <v>42046875</v>
      </c>
      <c r="L21" s="10" t="s">
        <v>664</v>
      </c>
      <c r="M21" s="10"/>
    </row>
    <row r="22" spans="1:13" x14ac:dyDescent="0.25">
      <c r="A22" s="14">
        <v>21</v>
      </c>
      <c r="B22" s="10" t="s">
        <v>45</v>
      </c>
      <c r="C22" s="10" t="s">
        <v>46</v>
      </c>
      <c r="D22" s="15">
        <v>52756209</v>
      </c>
      <c r="E22" s="10" t="s">
        <v>979</v>
      </c>
      <c r="F22" s="9">
        <v>43840</v>
      </c>
      <c r="G22" s="9">
        <v>43843</v>
      </c>
      <c r="H22" s="9">
        <v>44196</v>
      </c>
      <c r="I22" s="10" t="s">
        <v>684</v>
      </c>
      <c r="J22" s="10" t="s">
        <v>963</v>
      </c>
      <c r="K22" s="22">
        <f>VLOOKUP(B22,'[1]PREST. SERV. PROF. Y DE APOYO A'!A$1:F$301,6,0)</f>
        <v>34586943</v>
      </c>
      <c r="L22" s="10" t="s">
        <v>664</v>
      </c>
      <c r="M22" s="10"/>
    </row>
    <row r="23" spans="1:13" x14ac:dyDescent="0.25">
      <c r="A23" s="14">
        <v>22</v>
      </c>
      <c r="B23" s="10" t="s">
        <v>47</v>
      </c>
      <c r="C23" s="10" t="s">
        <v>48</v>
      </c>
      <c r="D23" s="15">
        <v>1063591877</v>
      </c>
      <c r="E23" s="10" t="s">
        <v>978</v>
      </c>
      <c r="F23" s="9">
        <v>43840</v>
      </c>
      <c r="G23" s="9">
        <v>43840</v>
      </c>
      <c r="H23" s="9">
        <v>44189</v>
      </c>
      <c r="I23" s="10" t="s">
        <v>685</v>
      </c>
      <c r="J23" s="10" t="s">
        <v>963</v>
      </c>
      <c r="K23" s="22">
        <f>VLOOKUP(B23,'[1]PREST. SERV. PROF. Y DE APOYO A'!A$1:F$301,6,0)</f>
        <v>28916359</v>
      </c>
      <c r="L23" s="10" t="s">
        <v>664</v>
      </c>
      <c r="M23" s="10"/>
    </row>
    <row r="24" spans="1:13" x14ac:dyDescent="0.25">
      <c r="A24" s="14">
        <v>23</v>
      </c>
      <c r="B24" s="10" t="s">
        <v>49</v>
      </c>
      <c r="C24" s="10" t="s">
        <v>50</v>
      </c>
      <c r="D24" s="15">
        <v>1020733222</v>
      </c>
      <c r="E24" s="10" t="s">
        <v>979</v>
      </c>
      <c r="F24" s="9">
        <v>43840</v>
      </c>
      <c r="G24" s="9">
        <v>43840</v>
      </c>
      <c r="H24" s="9">
        <v>44174</v>
      </c>
      <c r="I24" s="10" t="s">
        <v>686</v>
      </c>
      <c r="J24" s="10" t="s">
        <v>963</v>
      </c>
      <c r="K24" s="22">
        <f>VLOOKUP(B24,'[1]PREST. SERV. PROF. Y DE APOYO A'!A$1:F$301,6,0)</f>
        <v>53891508</v>
      </c>
      <c r="L24" s="10" t="s">
        <v>664</v>
      </c>
      <c r="M24" s="10"/>
    </row>
    <row r="25" spans="1:13" x14ac:dyDescent="0.25">
      <c r="A25" s="14">
        <v>24</v>
      </c>
      <c r="B25" s="10" t="s">
        <v>51</v>
      </c>
      <c r="C25" s="10" t="s">
        <v>52</v>
      </c>
      <c r="D25" s="15">
        <v>1023864795</v>
      </c>
      <c r="E25" s="10" t="s">
        <v>979</v>
      </c>
      <c r="F25" s="9">
        <v>43840</v>
      </c>
      <c r="G25" s="9">
        <v>43840</v>
      </c>
      <c r="H25" s="9">
        <v>44196</v>
      </c>
      <c r="I25" s="10" t="s">
        <v>687</v>
      </c>
      <c r="J25" s="10" t="s">
        <v>963</v>
      </c>
      <c r="K25" s="22">
        <f>VLOOKUP(B25,'[1]PREST. SERV. PROF. Y DE APOYO A'!A$1:F$301,6,0)</f>
        <v>42139048</v>
      </c>
      <c r="L25" s="10" t="s">
        <v>664</v>
      </c>
      <c r="M25" s="10"/>
    </row>
    <row r="26" spans="1:13" x14ac:dyDescent="0.25">
      <c r="A26" s="14">
        <v>25</v>
      </c>
      <c r="B26" s="10" t="s">
        <v>53</v>
      </c>
      <c r="C26" s="10" t="s">
        <v>54</v>
      </c>
      <c r="D26" s="15">
        <v>52236273</v>
      </c>
      <c r="E26" s="10" t="s">
        <v>978</v>
      </c>
      <c r="F26" s="9">
        <v>43840</v>
      </c>
      <c r="G26" s="9">
        <v>43840</v>
      </c>
      <c r="H26" s="9">
        <v>44196</v>
      </c>
      <c r="I26" s="10" t="s">
        <v>688</v>
      </c>
      <c r="J26" s="10" t="s">
        <v>963</v>
      </c>
      <c r="K26" s="22">
        <f>VLOOKUP(B26,'[1]PREST. SERV. PROF. Y DE APOYO A'!A$1:F$301,6,0)</f>
        <v>20114675.100000001</v>
      </c>
      <c r="L26" s="10" t="s">
        <v>664</v>
      </c>
      <c r="M26" s="10"/>
    </row>
    <row r="27" spans="1:13" x14ac:dyDescent="0.25">
      <c r="A27" s="14">
        <v>26</v>
      </c>
      <c r="B27" s="10" t="s">
        <v>55</v>
      </c>
      <c r="C27" s="10" t="s">
        <v>56</v>
      </c>
      <c r="D27" s="15">
        <v>79789076</v>
      </c>
      <c r="E27" s="10" t="s">
        <v>979</v>
      </c>
      <c r="F27" s="9">
        <v>43840</v>
      </c>
      <c r="G27" s="9">
        <v>43844</v>
      </c>
      <c r="H27" s="9">
        <v>44178</v>
      </c>
      <c r="I27" s="10" t="s">
        <v>689</v>
      </c>
      <c r="J27" s="10" t="s">
        <v>963</v>
      </c>
      <c r="K27" s="22">
        <f>VLOOKUP(B27,'[1]PREST. SERV. PROF. Y DE APOYO A'!A$1:F$301,6,0)</f>
        <v>87524250</v>
      </c>
      <c r="L27" s="10" t="s">
        <v>664</v>
      </c>
      <c r="M27" s="10"/>
    </row>
    <row r="28" spans="1:13" x14ac:dyDescent="0.25">
      <c r="A28" s="14">
        <v>27</v>
      </c>
      <c r="B28" s="10" t="s">
        <v>57</v>
      </c>
      <c r="C28" s="10" t="s">
        <v>58</v>
      </c>
      <c r="D28" s="15">
        <v>1067403269</v>
      </c>
      <c r="E28" s="10" t="s">
        <v>979</v>
      </c>
      <c r="F28" s="9">
        <v>43840</v>
      </c>
      <c r="G28" s="9">
        <v>43840</v>
      </c>
      <c r="H28" s="9">
        <v>44196</v>
      </c>
      <c r="I28" s="10" t="s">
        <v>690</v>
      </c>
      <c r="J28" s="10" t="s">
        <v>963</v>
      </c>
      <c r="K28" s="22">
        <f>VLOOKUP(B28,'[1]PREST. SERV. PROF. Y DE APOYO A'!A$1:F$301,6,0)</f>
        <v>42046875</v>
      </c>
      <c r="L28" s="10" t="s">
        <v>664</v>
      </c>
      <c r="M28" s="10"/>
    </row>
    <row r="29" spans="1:13" x14ac:dyDescent="0.25">
      <c r="A29" s="14">
        <v>28</v>
      </c>
      <c r="B29" s="10" t="s">
        <v>59</v>
      </c>
      <c r="C29" s="10" t="s">
        <v>60</v>
      </c>
      <c r="D29" s="15">
        <v>1026290683</v>
      </c>
      <c r="E29" s="10" t="s">
        <v>979</v>
      </c>
      <c r="F29" s="9">
        <v>43840</v>
      </c>
      <c r="G29" s="9">
        <v>43840</v>
      </c>
      <c r="H29" s="9">
        <v>44192</v>
      </c>
      <c r="I29" s="10" t="s">
        <v>691</v>
      </c>
      <c r="J29" s="10" t="s">
        <v>963</v>
      </c>
      <c r="K29" s="22">
        <f>VLOOKUP(B29,'[1]PREST. SERV. PROF. Y DE APOYO A'!A$1:F$301,6,0)</f>
        <v>49756043</v>
      </c>
      <c r="L29" s="10" t="s">
        <v>664</v>
      </c>
      <c r="M29" s="10"/>
    </row>
    <row r="30" spans="1:13" x14ac:dyDescent="0.25">
      <c r="A30" s="14">
        <v>29</v>
      </c>
      <c r="B30" s="10" t="s">
        <v>61</v>
      </c>
      <c r="C30" s="10" t="s">
        <v>62</v>
      </c>
      <c r="D30" s="15">
        <v>1030617400</v>
      </c>
      <c r="E30" s="10" t="s">
        <v>979</v>
      </c>
      <c r="F30" s="9">
        <v>43843</v>
      </c>
      <c r="G30" s="9">
        <v>43843</v>
      </c>
      <c r="H30" s="9">
        <v>44192</v>
      </c>
      <c r="I30" s="10" t="s">
        <v>692</v>
      </c>
      <c r="J30" s="10" t="s">
        <v>963</v>
      </c>
      <c r="K30" s="22">
        <f>VLOOKUP(B30,'[1]PREST. SERV. PROF. Y DE APOYO A'!A$1:F$301,6,0)</f>
        <v>41418722</v>
      </c>
      <c r="L30" s="10" t="s">
        <v>664</v>
      </c>
      <c r="M30" s="10"/>
    </row>
    <row r="31" spans="1:13" x14ac:dyDescent="0.25">
      <c r="A31" s="14">
        <v>30</v>
      </c>
      <c r="B31" s="10" t="s">
        <v>63</v>
      </c>
      <c r="C31" s="10" t="s">
        <v>64</v>
      </c>
      <c r="D31" s="15">
        <v>1013592933</v>
      </c>
      <c r="E31" s="10" t="s">
        <v>979</v>
      </c>
      <c r="F31" s="9">
        <v>43843</v>
      </c>
      <c r="G31" s="9">
        <v>43843</v>
      </c>
      <c r="H31" s="9">
        <v>44177</v>
      </c>
      <c r="I31" s="10" t="s">
        <v>693</v>
      </c>
      <c r="J31" s="10" t="s">
        <v>963</v>
      </c>
      <c r="K31" s="22">
        <f>VLOOKUP(B31,'[1]PREST. SERV. PROF. Y DE APOYO A'!A$1:F$301,6,0)</f>
        <v>66518430</v>
      </c>
      <c r="L31" s="10" t="s">
        <v>664</v>
      </c>
      <c r="M31" s="10"/>
    </row>
    <row r="32" spans="1:13" x14ac:dyDescent="0.25">
      <c r="A32" s="14">
        <v>31</v>
      </c>
      <c r="B32" s="10" t="s">
        <v>65</v>
      </c>
      <c r="C32" s="10" t="s">
        <v>66</v>
      </c>
      <c r="D32" s="15">
        <v>60397156</v>
      </c>
      <c r="E32" s="10" t="s">
        <v>979</v>
      </c>
      <c r="F32" s="9">
        <v>43843</v>
      </c>
      <c r="G32" s="9">
        <v>43843</v>
      </c>
      <c r="H32" s="9">
        <v>44177</v>
      </c>
      <c r="I32" s="10" t="s">
        <v>694</v>
      </c>
      <c r="J32" s="10" t="s">
        <v>963</v>
      </c>
      <c r="K32" s="22">
        <f>VLOOKUP(B32,'[1]PREST. SERV. PROF. Y DE APOYO A'!A$1:F$301,6,0)</f>
        <v>74283583</v>
      </c>
      <c r="L32" s="10" t="s">
        <v>664</v>
      </c>
      <c r="M32" s="10"/>
    </row>
    <row r="33" spans="1:13" x14ac:dyDescent="0.25">
      <c r="A33" s="14">
        <v>32</v>
      </c>
      <c r="B33" s="10" t="s">
        <v>67</v>
      </c>
      <c r="C33" s="10" t="s">
        <v>68</v>
      </c>
      <c r="D33" s="15">
        <v>52489855</v>
      </c>
      <c r="E33" s="10" t="s">
        <v>979</v>
      </c>
      <c r="F33" s="9">
        <v>43843</v>
      </c>
      <c r="G33" s="9">
        <v>43844</v>
      </c>
      <c r="H33" s="9">
        <v>44196</v>
      </c>
      <c r="I33" s="10" t="s">
        <v>695</v>
      </c>
      <c r="J33" s="10" t="s">
        <v>963</v>
      </c>
      <c r="K33" s="22">
        <f>VLOOKUP(B33,'[1]PREST. SERV. PROF. Y DE APOYO A'!A$1:F$301,6,0)</f>
        <v>70751421</v>
      </c>
      <c r="L33" s="10" t="s">
        <v>664</v>
      </c>
      <c r="M33" s="10"/>
    </row>
    <row r="34" spans="1:13" x14ac:dyDescent="0.25">
      <c r="A34" s="14">
        <v>33</v>
      </c>
      <c r="B34" s="10" t="s">
        <v>69</v>
      </c>
      <c r="C34" s="10" t="s">
        <v>70</v>
      </c>
      <c r="D34" s="15">
        <v>79467645</v>
      </c>
      <c r="E34" s="10" t="s">
        <v>978</v>
      </c>
      <c r="F34" s="9">
        <v>43843</v>
      </c>
      <c r="G34" s="9">
        <v>43844</v>
      </c>
      <c r="H34" s="9">
        <v>44178</v>
      </c>
      <c r="I34" s="10" t="s">
        <v>696</v>
      </c>
      <c r="J34" s="10" t="s">
        <v>963</v>
      </c>
      <c r="K34" s="22">
        <f>VLOOKUP(B34,'[1]PREST. SERV. PROF. Y DE APOYO A'!A$1:F$301,6,0)</f>
        <v>29610174</v>
      </c>
      <c r="L34" s="10" t="s">
        <v>664</v>
      </c>
      <c r="M34" s="10"/>
    </row>
    <row r="35" spans="1:13" x14ac:dyDescent="0.25">
      <c r="A35" s="14">
        <v>34</v>
      </c>
      <c r="B35" s="10" t="s">
        <v>71</v>
      </c>
      <c r="C35" s="10" t="s">
        <v>72</v>
      </c>
      <c r="D35" s="15">
        <v>52705610</v>
      </c>
      <c r="E35" s="10" t="s">
        <v>979</v>
      </c>
      <c r="F35" s="9">
        <v>43843</v>
      </c>
      <c r="G35" s="9">
        <v>43843</v>
      </c>
      <c r="H35" s="9">
        <v>44196</v>
      </c>
      <c r="I35" s="10" t="s">
        <v>697</v>
      </c>
      <c r="J35" s="10" t="s">
        <v>963</v>
      </c>
      <c r="K35" s="22">
        <f>VLOOKUP(B35,'[1]PREST. SERV. PROF. Y DE APOYO A'!A$1:F$301,6,0)</f>
        <v>84500653</v>
      </c>
      <c r="L35" s="10" t="s">
        <v>664</v>
      </c>
      <c r="M35" s="10"/>
    </row>
    <row r="36" spans="1:13" x14ac:dyDescent="0.25">
      <c r="A36" s="14">
        <v>35</v>
      </c>
      <c r="B36" s="10" t="s">
        <v>73</v>
      </c>
      <c r="C36" s="10" t="s">
        <v>74</v>
      </c>
      <c r="D36" s="15">
        <v>52228088</v>
      </c>
      <c r="E36" s="10" t="s">
        <v>979</v>
      </c>
      <c r="F36" s="9">
        <v>43843</v>
      </c>
      <c r="G36" s="9">
        <v>43843</v>
      </c>
      <c r="H36" s="9">
        <v>44196</v>
      </c>
      <c r="I36" s="10" t="s">
        <v>698</v>
      </c>
      <c r="J36" s="10" t="s">
        <v>963</v>
      </c>
      <c r="K36" s="22">
        <f>VLOOKUP(B36,'[1]PREST. SERV. PROF. Y DE APOYO A'!A$1:F$301,6,0)</f>
        <v>78335415</v>
      </c>
      <c r="L36" s="10" t="s">
        <v>664</v>
      </c>
      <c r="M36" s="10"/>
    </row>
    <row r="37" spans="1:13" x14ac:dyDescent="0.25">
      <c r="A37" s="14">
        <v>36</v>
      </c>
      <c r="B37" s="10" t="s">
        <v>75</v>
      </c>
      <c r="C37" s="10" t="s">
        <v>76</v>
      </c>
      <c r="D37" s="15">
        <v>34322798</v>
      </c>
      <c r="E37" s="10" t="s">
        <v>979</v>
      </c>
      <c r="F37" s="9">
        <v>43843</v>
      </c>
      <c r="G37" s="9">
        <v>43843</v>
      </c>
      <c r="H37" s="9">
        <v>44196</v>
      </c>
      <c r="I37" s="10" t="s">
        <v>699</v>
      </c>
      <c r="J37" s="10" t="s">
        <v>963</v>
      </c>
      <c r="K37" s="22">
        <f>VLOOKUP(B37,'[1]PREST. SERV. PROF. Y DE APOYO A'!A$1:F$301,6,0)</f>
        <v>78335415</v>
      </c>
      <c r="L37" s="10" t="s">
        <v>664</v>
      </c>
      <c r="M37" s="10"/>
    </row>
    <row r="38" spans="1:13" x14ac:dyDescent="0.25">
      <c r="A38" s="14">
        <v>37</v>
      </c>
      <c r="B38" s="10" t="s">
        <v>77</v>
      </c>
      <c r="C38" s="10" t="s">
        <v>78</v>
      </c>
      <c r="D38" s="15">
        <v>1024491406</v>
      </c>
      <c r="E38" s="10" t="s">
        <v>979</v>
      </c>
      <c r="F38" s="9">
        <v>43843</v>
      </c>
      <c r="G38" s="9">
        <v>43843</v>
      </c>
      <c r="H38" s="9">
        <v>44192</v>
      </c>
      <c r="I38" s="10" t="s">
        <v>700</v>
      </c>
      <c r="J38" s="10" t="s">
        <v>963</v>
      </c>
      <c r="K38" s="22">
        <f>VLOOKUP(B38,'[1]PREST. SERV. PROF. Y DE APOYO A'!A$1:F$301,6,0)</f>
        <v>56341122</v>
      </c>
      <c r="L38" s="10" t="s">
        <v>664</v>
      </c>
      <c r="M38" s="10"/>
    </row>
    <row r="39" spans="1:13" x14ac:dyDescent="0.25">
      <c r="A39" s="14">
        <v>38</v>
      </c>
      <c r="B39" s="10" t="s">
        <v>79</v>
      </c>
      <c r="C39" s="10" t="s">
        <v>80</v>
      </c>
      <c r="D39" s="15">
        <v>52305235</v>
      </c>
      <c r="E39" s="10" t="s">
        <v>979</v>
      </c>
      <c r="F39" s="9">
        <v>43843</v>
      </c>
      <c r="G39" s="9">
        <v>43843</v>
      </c>
      <c r="H39" s="9">
        <v>44196</v>
      </c>
      <c r="I39" s="10" t="s">
        <v>701</v>
      </c>
      <c r="J39" s="10" t="s">
        <v>963</v>
      </c>
      <c r="K39" s="22">
        <f>VLOOKUP(B39,'[1]PREST. SERV. PROF. Y DE APOYO A'!A$1:F$301,6,0)</f>
        <v>78335415</v>
      </c>
      <c r="L39" s="10" t="s">
        <v>664</v>
      </c>
      <c r="M39" s="10"/>
    </row>
    <row r="40" spans="1:13" x14ac:dyDescent="0.25">
      <c r="A40" s="14">
        <v>39</v>
      </c>
      <c r="B40" s="10" t="s">
        <v>81</v>
      </c>
      <c r="C40" s="10" t="s">
        <v>82</v>
      </c>
      <c r="D40" s="15">
        <v>1082878891</v>
      </c>
      <c r="E40" s="10" t="s">
        <v>979</v>
      </c>
      <c r="F40" s="9">
        <v>43843</v>
      </c>
      <c r="G40" s="9">
        <v>43843</v>
      </c>
      <c r="H40" s="9">
        <v>44192</v>
      </c>
      <c r="I40" s="10" t="s">
        <v>702</v>
      </c>
      <c r="J40" s="10" t="s">
        <v>963</v>
      </c>
      <c r="K40" s="22">
        <f>VLOOKUP(B40,'[1]PREST. SERV. PROF. Y DE APOYO A'!A$1:F$301,6,0)</f>
        <v>73487035</v>
      </c>
      <c r="L40" s="10" t="s">
        <v>664</v>
      </c>
      <c r="M40" s="10"/>
    </row>
    <row r="41" spans="1:13" x14ac:dyDescent="0.25">
      <c r="A41" s="14">
        <v>40</v>
      </c>
      <c r="B41" s="10" t="s">
        <v>83</v>
      </c>
      <c r="C41" s="10" t="s">
        <v>84</v>
      </c>
      <c r="D41" s="15" t="s">
        <v>85</v>
      </c>
      <c r="E41" s="10" t="s">
        <v>86</v>
      </c>
      <c r="F41" s="9">
        <v>43843</v>
      </c>
      <c r="G41" s="9">
        <v>43840</v>
      </c>
      <c r="H41" s="9">
        <v>44193</v>
      </c>
      <c r="I41" s="10" t="s">
        <v>703</v>
      </c>
      <c r="J41" s="10" t="s">
        <v>963</v>
      </c>
      <c r="K41" s="22">
        <f>VLOOKUP(B41,'[1]ORDENES DE COMPRA'!A$1:Z$17,26,0)</f>
        <v>23000000</v>
      </c>
      <c r="L41" s="10" t="s">
        <v>971</v>
      </c>
      <c r="M41" s="10"/>
    </row>
    <row r="42" spans="1:13" x14ac:dyDescent="0.25">
      <c r="A42" s="14">
        <v>41</v>
      </c>
      <c r="B42" s="10" t="s">
        <v>87</v>
      </c>
      <c r="C42" s="10" t="s">
        <v>88</v>
      </c>
      <c r="D42" s="15">
        <v>1016080339</v>
      </c>
      <c r="E42" s="10" t="s">
        <v>978</v>
      </c>
      <c r="F42" s="9">
        <v>43844</v>
      </c>
      <c r="G42" s="9">
        <v>43844</v>
      </c>
      <c r="H42" s="9">
        <v>44196</v>
      </c>
      <c r="I42" s="10" t="s">
        <v>704</v>
      </c>
      <c r="J42" s="10" t="s">
        <v>963</v>
      </c>
      <c r="K42" s="22">
        <f>VLOOKUP(B42,'[1]PREST. SERV. PROF. Y DE APOYO A'!A$1:F$301,6,0)</f>
        <v>31225274</v>
      </c>
      <c r="L42" s="10" t="s">
        <v>664</v>
      </c>
      <c r="M42" s="10"/>
    </row>
    <row r="43" spans="1:13" x14ac:dyDescent="0.25">
      <c r="A43" s="14">
        <v>42</v>
      </c>
      <c r="B43" s="10" t="s">
        <v>89</v>
      </c>
      <c r="C43" s="10" t="s">
        <v>90</v>
      </c>
      <c r="D43" s="15">
        <v>42691029</v>
      </c>
      <c r="E43" s="10" t="s">
        <v>979</v>
      </c>
      <c r="F43" s="9">
        <v>43844</v>
      </c>
      <c r="G43" s="9">
        <v>43844</v>
      </c>
      <c r="H43" s="9">
        <v>44193</v>
      </c>
      <c r="I43" s="10" t="s">
        <v>705</v>
      </c>
      <c r="J43" s="10" t="s">
        <v>963</v>
      </c>
      <c r="K43" s="22">
        <f>VLOOKUP(B43,'[1]PREST. SERV. PROF. Y DE APOYO A'!A$1:F$301,6,0)</f>
        <v>83056197</v>
      </c>
      <c r="L43" s="10" t="s">
        <v>664</v>
      </c>
      <c r="M43" s="10"/>
    </row>
    <row r="44" spans="1:13" x14ac:dyDescent="0.25">
      <c r="A44" s="14">
        <v>43</v>
      </c>
      <c r="B44" s="10" t="s">
        <v>91</v>
      </c>
      <c r="C44" s="10" t="s">
        <v>92</v>
      </c>
      <c r="D44" s="15">
        <v>41718342</v>
      </c>
      <c r="E44" s="10" t="s">
        <v>978</v>
      </c>
      <c r="F44" s="9">
        <v>43845</v>
      </c>
      <c r="G44" s="9">
        <v>43846</v>
      </c>
      <c r="H44" s="9">
        <v>44196</v>
      </c>
      <c r="I44" s="10" t="s">
        <v>706</v>
      </c>
      <c r="J44" s="10" t="s">
        <v>963</v>
      </c>
      <c r="K44" s="22">
        <f>VLOOKUP(B44,'[1]PREST. SERV. PROF. Y DE APOYO A'!A$1:F$301,6,0)</f>
        <v>41328125</v>
      </c>
      <c r="L44" s="10" t="s">
        <v>664</v>
      </c>
      <c r="M44" s="10"/>
    </row>
    <row r="45" spans="1:13" x14ac:dyDescent="0.25">
      <c r="A45" s="14">
        <v>44</v>
      </c>
      <c r="B45" s="10" t="s">
        <v>93</v>
      </c>
      <c r="C45" s="10" t="s">
        <v>94</v>
      </c>
      <c r="D45" s="15">
        <v>11200997</v>
      </c>
      <c r="E45" s="10" t="s">
        <v>979</v>
      </c>
      <c r="F45" s="9">
        <v>43845</v>
      </c>
      <c r="G45" s="9">
        <v>43845</v>
      </c>
      <c r="H45" s="9">
        <v>44196</v>
      </c>
      <c r="I45" s="10" t="s">
        <v>707</v>
      </c>
      <c r="J45" s="10" t="s">
        <v>963</v>
      </c>
      <c r="K45" s="22">
        <f>VLOOKUP(B45,'[1]PREST. SERV. PROF. Y DE APOYO A'!A$1:F$301,6,0)</f>
        <v>99387462</v>
      </c>
      <c r="L45" s="10" t="s">
        <v>664</v>
      </c>
      <c r="M45" s="10"/>
    </row>
    <row r="46" spans="1:13" x14ac:dyDescent="0.25">
      <c r="A46" s="14">
        <v>45</v>
      </c>
      <c r="B46" s="10" t="s">
        <v>95</v>
      </c>
      <c r="C46" s="10" t="s">
        <v>96</v>
      </c>
      <c r="D46" s="15">
        <v>52046222</v>
      </c>
      <c r="E46" s="10" t="s">
        <v>979</v>
      </c>
      <c r="F46" s="9">
        <v>43845</v>
      </c>
      <c r="G46" s="9">
        <v>43845</v>
      </c>
      <c r="H46" s="9">
        <v>44196</v>
      </c>
      <c r="I46" s="10" t="s">
        <v>708</v>
      </c>
      <c r="J46" s="10" t="s">
        <v>963</v>
      </c>
      <c r="K46" s="22">
        <f>VLOOKUP(B46,'[1]PREST. SERV. PROF. Y DE APOYO A'!A$1:F$301,6,0)</f>
        <v>73487036</v>
      </c>
      <c r="L46" s="10" t="s">
        <v>664</v>
      </c>
      <c r="M46" s="10"/>
    </row>
    <row r="47" spans="1:13" x14ac:dyDescent="0.25">
      <c r="A47" s="14">
        <v>46</v>
      </c>
      <c r="B47" s="10" t="s">
        <v>97</v>
      </c>
      <c r="C47" s="10" t="s">
        <v>98</v>
      </c>
      <c r="D47" s="15">
        <v>52554405</v>
      </c>
      <c r="E47" s="10" t="s">
        <v>979</v>
      </c>
      <c r="F47" s="9">
        <v>43845</v>
      </c>
      <c r="G47" s="9">
        <v>43845</v>
      </c>
      <c r="H47" s="9">
        <v>44196</v>
      </c>
      <c r="I47" s="10" t="s">
        <v>709</v>
      </c>
      <c r="J47" s="10" t="s">
        <v>963</v>
      </c>
      <c r="K47" s="22">
        <f>VLOOKUP(B47,'[1]PREST. SERV. PROF. Y DE APOYO A'!A$1:F$301,6,0)</f>
        <v>69541995</v>
      </c>
      <c r="L47" s="10" t="s">
        <v>664</v>
      </c>
      <c r="M47" s="10"/>
    </row>
    <row r="48" spans="1:13" x14ac:dyDescent="0.25">
      <c r="A48" s="14">
        <v>47</v>
      </c>
      <c r="B48" s="10" t="s">
        <v>99</v>
      </c>
      <c r="C48" s="10" t="s">
        <v>100</v>
      </c>
      <c r="D48" s="15">
        <v>7184210</v>
      </c>
      <c r="E48" s="10" t="s">
        <v>979</v>
      </c>
      <c r="F48" s="9">
        <v>43845</v>
      </c>
      <c r="G48" s="9">
        <v>43845</v>
      </c>
      <c r="H48" s="9">
        <v>44196</v>
      </c>
      <c r="I48" s="10" t="s">
        <v>710</v>
      </c>
      <c r="J48" s="10" t="s">
        <v>963</v>
      </c>
      <c r="K48" s="22">
        <f>VLOOKUP(B48,'[1]PREST. SERV. PROF. Y DE APOYO A'!A$1:F$301,6,0)</f>
        <v>83056197</v>
      </c>
      <c r="L48" s="10" t="s">
        <v>664</v>
      </c>
      <c r="M48" s="10"/>
    </row>
    <row r="49" spans="1:13" x14ac:dyDescent="0.25">
      <c r="A49" s="14">
        <v>48</v>
      </c>
      <c r="B49" s="10" t="s">
        <v>101</v>
      </c>
      <c r="C49" s="10" t="s">
        <v>102</v>
      </c>
      <c r="D49" s="15">
        <v>1016006799</v>
      </c>
      <c r="E49" s="10" t="s">
        <v>979</v>
      </c>
      <c r="F49" s="9">
        <v>43845</v>
      </c>
      <c r="G49" s="9">
        <v>43845</v>
      </c>
      <c r="H49" s="9">
        <v>44196</v>
      </c>
      <c r="I49" s="10" t="s">
        <v>711</v>
      </c>
      <c r="J49" s="10" t="s">
        <v>963</v>
      </c>
      <c r="K49" s="22">
        <f>VLOOKUP(B49,'[1]PREST. SERV. PROF. Y DE APOYO A'!A$1:F$301,6,0)</f>
        <v>56341122</v>
      </c>
      <c r="L49" s="10" t="s">
        <v>664</v>
      </c>
      <c r="M49" s="10"/>
    </row>
    <row r="50" spans="1:13" x14ac:dyDescent="0.25">
      <c r="A50" s="14">
        <v>49</v>
      </c>
      <c r="B50" s="10" t="s">
        <v>103</v>
      </c>
      <c r="C50" s="10" t="s">
        <v>104</v>
      </c>
      <c r="D50" s="15">
        <v>80829007</v>
      </c>
      <c r="E50" s="10" t="s">
        <v>979</v>
      </c>
      <c r="F50" s="9">
        <v>43845</v>
      </c>
      <c r="G50" s="9">
        <v>43845</v>
      </c>
      <c r="H50" s="9">
        <v>44196</v>
      </c>
      <c r="I50" s="10" t="s">
        <v>712</v>
      </c>
      <c r="J50" s="10" t="s">
        <v>963</v>
      </c>
      <c r="K50" s="22">
        <f>VLOOKUP(B50,'[1]PREST. SERV. PROF. Y DE APOYO A'!A$1:F$301,6,0)</f>
        <v>95445044</v>
      </c>
      <c r="L50" s="10" t="s">
        <v>664</v>
      </c>
      <c r="M50" s="10"/>
    </row>
    <row r="51" spans="1:13" x14ac:dyDescent="0.25">
      <c r="A51" s="31">
        <v>50</v>
      </c>
      <c r="B51" s="16" t="s">
        <v>105</v>
      </c>
      <c r="C51" s="10" t="s">
        <v>106</v>
      </c>
      <c r="D51" s="15">
        <v>1024478354</v>
      </c>
      <c r="E51" s="10" t="s">
        <v>978</v>
      </c>
      <c r="F51" s="9">
        <v>43845</v>
      </c>
      <c r="G51" s="9">
        <v>43845</v>
      </c>
      <c r="H51" s="9">
        <v>43982</v>
      </c>
      <c r="I51" s="10" t="s">
        <v>696</v>
      </c>
      <c r="J51" s="10" t="s">
        <v>963</v>
      </c>
      <c r="K51" s="22">
        <v>12202981</v>
      </c>
      <c r="L51" s="10" t="s">
        <v>664</v>
      </c>
      <c r="M51" s="10"/>
    </row>
    <row r="52" spans="1:13" x14ac:dyDescent="0.25">
      <c r="A52" s="31"/>
      <c r="B52" s="16" t="s">
        <v>105</v>
      </c>
      <c r="C52" s="10" t="s">
        <v>107</v>
      </c>
      <c r="D52" s="15">
        <v>1018510950</v>
      </c>
      <c r="E52" s="10" t="s">
        <v>978</v>
      </c>
      <c r="F52" s="9">
        <v>43980</v>
      </c>
      <c r="G52" s="9">
        <v>43983</v>
      </c>
      <c r="H52" s="9">
        <v>44179</v>
      </c>
      <c r="I52" s="10" t="s">
        <v>696</v>
      </c>
      <c r="J52" s="10" t="s">
        <v>963</v>
      </c>
      <c r="K52" s="22">
        <v>17407193</v>
      </c>
      <c r="L52" s="10" t="s">
        <v>664</v>
      </c>
      <c r="M52" s="10" t="s">
        <v>1</v>
      </c>
    </row>
    <row r="53" spans="1:13" x14ac:dyDescent="0.25">
      <c r="A53" s="14">
        <v>51</v>
      </c>
      <c r="B53" s="10" t="s">
        <v>108</v>
      </c>
      <c r="C53" s="10" t="s">
        <v>109</v>
      </c>
      <c r="D53" s="15">
        <v>52929954</v>
      </c>
      <c r="E53" s="10" t="s">
        <v>979</v>
      </c>
      <c r="F53" s="9">
        <v>43845</v>
      </c>
      <c r="G53" s="9">
        <v>43846</v>
      </c>
      <c r="H53" s="9">
        <v>44196</v>
      </c>
      <c r="I53" s="10" t="s">
        <v>713</v>
      </c>
      <c r="J53" s="10" t="s">
        <v>963</v>
      </c>
      <c r="K53" s="22">
        <f>VLOOKUP(B53,'[1]PREST. SERV. PROF. Y DE APOYO A'!A$1:F$301,6,0)</f>
        <v>95445044</v>
      </c>
      <c r="L53" s="10" t="s">
        <v>664</v>
      </c>
      <c r="M53" s="10"/>
    </row>
    <row r="54" spans="1:13" x14ac:dyDescent="0.25">
      <c r="A54" s="14">
        <v>52</v>
      </c>
      <c r="B54" s="10" t="s">
        <v>110</v>
      </c>
      <c r="C54" s="10" t="s">
        <v>111</v>
      </c>
      <c r="D54" s="15">
        <v>40328787</v>
      </c>
      <c r="E54" s="10" t="s">
        <v>979</v>
      </c>
      <c r="F54" s="9">
        <v>43845</v>
      </c>
      <c r="G54" s="9">
        <v>43845</v>
      </c>
      <c r="H54" s="9">
        <v>44194</v>
      </c>
      <c r="I54" s="10" t="s">
        <v>714</v>
      </c>
      <c r="J54" s="10" t="s">
        <v>963</v>
      </c>
      <c r="K54" s="22">
        <f>VLOOKUP(B54,'[1]PREST. SERV. PROF. Y DE APOYO A'!A$1:F$301,6,0)</f>
        <v>77660110</v>
      </c>
      <c r="L54" s="10" t="s">
        <v>664</v>
      </c>
      <c r="M54" s="10"/>
    </row>
    <row r="55" spans="1:13" x14ac:dyDescent="0.25">
      <c r="A55" s="14">
        <v>53</v>
      </c>
      <c r="B55" s="10" t="s">
        <v>112</v>
      </c>
      <c r="C55" s="10" t="s">
        <v>113</v>
      </c>
      <c r="D55" s="15">
        <v>1013647172</v>
      </c>
      <c r="E55" s="10" t="s">
        <v>978</v>
      </c>
      <c r="F55" s="9">
        <v>43846</v>
      </c>
      <c r="G55" s="9">
        <v>43846</v>
      </c>
      <c r="H55" s="9">
        <v>44196</v>
      </c>
      <c r="I55" s="10" t="s">
        <v>715</v>
      </c>
      <c r="J55" s="10" t="s">
        <v>963</v>
      </c>
      <c r="K55" s="22">
        <f>VLOOKUP(B55,'[1]PREST. SERV. PROF. Y DE APOYO A'!A$1:F$301,6,0)</f>
        <v>19828141</v>
      </c>
      <c r="L55" s="10" t="s">
        <v>664</v>
      </c>
      <c r="M55" s="10"/>
    </row>
    <row r="56" spans="1:13" x14ac:dyDescent="0.25">
      <c r="A56" s="14">
        <v>54</v>
      </c>
      <c r="B56" s="10" t="s">
        <v>114</v>
      </c>
      <c r="C56" s="10" t="s">
        <v>115</v>
      </c>
      <c r="D56" s="15">
        <v>53140391</v>
      </c>
      <c r="E56" s="10" t="s">
        <v>979</v>
      </c>
      <c r="F56" s="9">
        <v>43846</v>
      </c>
      <c r="G56" s="9">
        <v>43846</v>
      </c>
      <c r="H56" s="9">
        <v>44196</v>
      </c>
      <c r="I56" s="10" t="s">
        <v>716</v>
      </c>
      <c r="J56" s="10" t="s">
        <v>963</v>
      </c>
      <c r="K56" s="22">
        <f>VLOOKUP(B56,'[1]PREST. SERV. PROF. Y DE APOYO A'!A$1:F$301,6,0)</f>
        <v>69541995</v>
      </c>
      <c r="L56" s="10" t="s">
        <v>664</v>
      </c>
      <c r="M56" s="10"/>
    </row>
    <row r="57" spans="1:13" x14ac:dyDescent="0.25">
      <c r="A57" s="14">
        <v>55</v>
      </c>
      <c r="B57" s="10" t="s">
        <v>116</v>
      </c>
      <c r="C57" s="10" t="s">
        <v>117</v>
      </c>
      <c r="D57" s="15">
        <v>1053827992</v>
      </c>
      <c r="E57" s="10" t="s">
        <v>979</v>
      </c>
      <c r="F57" s="9">
        <v>43846</v>
      </c>
      <c r="G57" s="9">
        <v>43846</v>
      </c>
      <c r="H57" s="9">
        <v>44180</v>
      </c>
      <c r="I57" s="10" t="s">
        <v>717</v>
      </c>
      <c r="J57" s="10" t="s">
        <v>963</v>
      </c>
      <c r="K57" s="22">
        <f>VLOOKUP(B57,'[1]PREST. SERV. PROF. Y DE APOYO A'!A$1:F$301,6,0)</f>
        <v>66518430</v>
      </c>
      <c r="L57" s="10" t="s">
        <v>664</v>
      </c>
      <c r="M57" s="10"/>
    </row>
    <row r="58" spans="1:13" x14ac:dyDescent="0.25">
      <c r="A58" s="14">
        <v>56</v>
      </c>
      <c r="B58" s="10" t="s">
        <v>118</v>
      </c>
      <c r="C58" s="10" t="s">
        <v>119</v>
      </c>
      <c r="D58" s="15">
        <v>1075233771</v>
      </c>
      <c r="E58" s="10" t="s">
        <v>979</v>
      </c>
      <c r="F58" s="9">
        <v>43846</v>
      </c>
      <c r="G58" s="9">
        <v>43847</v>
      </c>
      <c r="H58" s="9">
        <v>44196</v>
      </c>
      <c r="I58" s="10" t="s">
        <v>718</v>
      </c>
      <c r="J58" s="10" t="s">
        <v>963</v>
      </c>
      <c r="K58" s="22">
        <f>VLOOKUP(B58,'[1]PREST. SERV. PROF. Y DE APOYO A'!A$1:F$301,6,0)</f>
        <v>95445044</v>
      </c>
      <c r="L58" s="10" t="s">
        <v>664</v>
      </c>
      <c r="M58" s="10"/>
    </row>
    <row r="59" spans="1:13" x14ac:dyDescent="0.25">
      <c r="A59" s="14">
        <v>57</v>
      </c>
      <c r="B59" s="10" t="s">
        <v>120</v>
      </c>
      <c r="C59" s="10" t="s">
        <v>121</v>
      </c>
      <c r="D59" s="15">
        <v>79167736</v>
      </c>
      <c r="E59" s="10" t="s">
        <v>979</v>
      </c>
      <c r="F59" s="9">
        <v>43846</v>
      </c>
      <c r="G59" s="9">
        <v>43846</v>
      </c>
      <c r="H59" s="9">
        <v>44196</v>
      </c>
      <c r="I59" s="10" t="s">
        <v>719</v>
      </c>
      <c r="J59" s="10" t="s">
        <v>963</v>
      </c>
      <c r="K59" s="22">
        <f>VLOOKUP(B59,'[1]PREST. SERV. PROF. Y DE APOYO A'!A$1:F$301,6,0)</f>
        <v>95445044</v>
      </c>
      <c r="L59" s="10" t="s">
        <v>664</v>
      </c>
      <c r="M59" s="10"/>
    </row>
    <row r="60" spans="1:13" x14ac:dyDescent="0.25">
      <c r="A60" s="14">
        <v>58</v>
      </c>
      <c r="B60" s="10" t="s">
        <v>122</v>
      </c>
      <c r="C60" s="10" t="s">
        <v>123</v>
      </c>
      <c r="D60" s="15">
        <v>79690115</v>
      </c>
      <c r="E60" s="10" t="s">
        <v>978</v>
      </c>
      <c r="F60" s="9">
        <v>43846</v>
      </c>
      <c r="G60" s="9">
        <v>43846</v>
      </c>
      <c r="H60" s="9">
        <v>44180</v>
      </c>
      <c r="I60" s="10" t="s">
        <v>720</v>
      </c>
      <c r="J60" s="10" t="s">
        <v>963</v>
      </c>
      <c r="K60" s="22">
        <f>VLOOKUP(B60,'[1]PREST. SERV. PROF. Y DE APOYO A'!A$1:F$301,6,0)</f>
        <v>19770835</v>
      </c>
      <c r="L60" s="10" t="s">
        <v>664</v>
      </c>
      <c r="M60" s="10"/>
    </row>
    <row r="61" spans="1:13" x14ac:dyDescent="0.25">
      <c r="A61" s="14">
        <v>59</v>
      </c>
      <c r="B61" s="10" t="s">
        <v>124</v>
      </c>
      <c r="C61" s="10" t="s">
        <v>125</v>
      </c>
      <c r="D61" s="15">
        <v>1018465219</v>
      </c>
      <c r="E61" s="10" t="s">
        <v>979</v>
      </c>
      <c r="F61" s="9">
        <v>43847</v>
      </c>
      <c r="G61" s="9">
        <v>43847</v>
      </c>
      <c r="H61" s="9">
        <v>44196</v>
      </c>
      <c r="I61" s="10" t="s">
        <v>721</v>
      </c>
      <c r="J61" s="10" t="s">
        <v>963</v>
      </c>
      <c r="K61" s="22">
        <f>VLOOKUP(B61,'[1]PREST. SERV. PROF. Y DE APOYO A'!A$1:F$301,6,0)</f>
        <v>49184134</v>
      </c>
      <c r="L61" s="10" t="s">
        <v>664</v>
      </c>
      <c r="M61" s="10"/>
    </row>
    <row r="62" spans="1:13" x14ac:dyDescent="0.25">
      <c r="A62" s="14">
        <v>60</v>
      </c>
      <c r="B62" s="10" t="s">
        <v>126</v>
      </c>
      <c r="C62" s="10" t="s">
        <v>127</v>
      </c>
      <c r="D62" s="15">
        <v>80831613</v>
      </c>
      <c r="E62" s="10" t="s">
        <v>979</v>
      </c>
      <c r="F62" s="9">
        <v>43847</v>
      </c>
      <c r="G62" s="9">
        <v>43847</v>
      </c>
      <c r="H62" s="9">
        <v>44181</v>
      </c>
      <c r="I62" s="10" t="s">
        <v>722</v>
      </c>
      <c r="J62" s="10" t="s">
        <v>963</v>
      </c>
      <c r="K62" s="22">
        <f>VLOOKUP(B62,'[1]PREST. SERV. PROF. Y DE APOYO A'!A$1:F$301,6,0)</f>
        <v>66518430</v>
      </c>
      <c r="L62" s="10" t="s">
        <v>664</v>
      </c>
      <c r="M62" s="10"/>
    </row>
    <row r="63" spans="1:13" x14ac:dyDescent="0.25">
      <c r="A63" s="14">
        <v>61</v>
      </c>
      <c r="B63" s="10" t="s">
        <v>128</v>
      </c>
      <c r="C63" s="10" t="s">
        <v>129</v>
      </c>
      <c r="D63" s="15">
        <v>1084898938</v>
      </c>
      <c r="E63" s="10" t="s">
        <v>979</v>
      </c>
      <c r="F63" s="9">
        <v>43847</v>
      </c>
      <c r="G63" s="9">
        <v>43847</v>
      </c>
      <c r="H63" s="9">
        <v>44196</v>
      </c>
      <c r="I63" s="10" t="s">
        <v>723</v>
      </c>
      <c r="J63" s="10" t="s">
        <v>963</v>
      </c>
      <c r="K63" s="22">
        <f>VLOOKUP(B63,'[1]PREST. SERV. PROF. Y DE APOYO A'!A$1:F$301,6,0)</f>
        <v>41418722</v>
      </c>
      <c r="L63" s="10" t="s">
        <v>664</v>
      </c>
      <c r="M63" s="10"/>
    </row>
    <row r="64" spans="1:13" x14ac:dyDescent="0.25">
      <c r="A64" s="14">
        <v>62</v>
      </c>
      <c r="B64" s="10" t="s">
        <v>130</v>
      </c>
      <c r="C64" s="10" t="s">
        <v>131</v>
      </c>
      <c r="D64" s="15">
        <v>1010165904</v>
      </c>
      <c r="E64" s="10" t="s">
        <v>979</v>
      </c>
      <c r="F64" s="9">
        <v>43847</v>
      </c>
      <c r="G64" s="9">
        <v>43847</v>
      </c>
      <c r="H64" s="9">
        <v>44196</v>
      </c>
      <c r="I64" s="10" t="s">
        <v>724</v>
      </c>
      <c r="J64" s="10" t="s">
        <v>963</v>
      </c>
      <c r="K64" s="22">
        <f>VLOOKUP(B64,'[1]PREST. SERV. PROF. Y DE APOYO A'!A$1:F$301,6,0)</f>
        <v>56341122</v>
      </c>
      <c r="L64" s="10" t="s">
        <v>664</v>
      </c>
      <c r="M64" s="10"/>
    </row>
    <row r="65" spans="1:13" x14ac:dyDescent="0.25">
      <c r="A65" s="14">
        <v>63</v>
      </c>
      <c r="B65" s="10" t="s">
        <v>132</v>
      </c>
      <c r="C65" s="10" t="s">
        <v>133</v>
      </c>
      <c r="D65" s="15">
        <v>1040734909</v>
      </c>
      <c r="E65" s="10" t="s">
        <v>979</v>
      </c>
      <c r="F65" s="9">
        <v>43847</v>
      </c>
      <c r="G65" s="9">
        <v>43851</v>
      </c>
      <c r="H65" s="9">
        <v>44032</v>
      </c>
      <c r="I65" s="10" t="s">
        <v>725</v>
      </c>
      <c r="J65" s="10" t="s">
        <v>678</v>
      </c>
      <c r="K65" s="22">
        <f>VLOOKUP(B65,'[1]PREST. SERV. PROF. Y DE APOYO A'!A$1:F$301,6,0)</f>
        <v>36282780</v>
      </c>
      <c r="L65" s="10" t="s">
        <v>664</v>
      </c>
      <c r="M65" s="10"/>
    </row>
    <row r="66" spans="1:13" x14ac:dyDescent="0.25">
      <c r="A66" s="14">
        <v>64</v>
      </c>
      <c r="B66" s="10" t="s">
        <v>134</v>
      </c>
      <c r="C66" s="10" t="s">
        <v>135</v>
      </c>
      <c r="D66" s="15">
        <v>1130622262</v>
      </c>
      <c r="E66" s="10" t="s">
        <v>979</v>
      </c>
      <c r="F66" s="9">
        <v>43847</v>
      </c>
      <c r="G66" s="9">
        <v>43847</v>
      </c>
      <c r="H66" s="9">
        <v>44190</v>
      </c>
      <c r="I66" s="10" t="s">
        <v>726</v>
      </c>
      <c r="J66" s="10" t="s">
        <v>963</v>
      </c>
      <c r="K66" s="22">
        <f>VLOOKUP(B66,'[1]PREST. SERV. PROF. Y DE APOYO A'!A$1:F$301,6,0)</f>
        <v>72209000.099999994</v>
      </c>
      <c r="L66" s="10" t="s">
        <v>664</v>
      </c>
      <c r="M66" s="10"/>
    </row>
    <row r="67" spans="1:13" x14ac:dyDescent="0.25">
      <c r="A67" s="14">
        <v>65</v>
      </c>
      <c r="B67" s="10" t="s">
        <v>136</v>
      </c>
      <c r="C67" s="10" t="s">
        <v>137</v>
      </c>
      <c r="D67" s="15">
        <v>1032423375</v>
      </c>
      <c r="E67" s="10" t="s">
        <v>978</v>
      </c>
      <c r="F67" s="9">
        <v>43847</v>
      </c>
      <c r="G67" s="9">
        <v>43847</v>
      </c>
      <c r="H67" s="9">
        <v>44196</v>
      </c>
      <c r="I67" s="10" t="s">
        <v>727</v>
      </c>
      <c r="J67" s="10" t="s">
        <v>963</v>
      </c>
      <c r="K67" s="22">
        <f>VLOOKUP(B67,'[1]PREST. SERV. PROF. Y DE APOYO A'!A$1:F$301,6,0)</f>
        <v>19713528</v>
      </c>
      <c r="L67" s="10" t="s">
        <v>664</v>
      </c>
      <c r="M67" s="10"/>
    </row>
    <row r="68" spans="1:13" x14ac:dyDescent="0.25">
      <c r="A68" s="14">
        <v>66</v>
      </c>
      <c r="B68" s="10" t="s">
        <v>138</v>
      </c>
      <c r="C68" s="10" t="s">
        <v>139</v>
      </c>
      <c r="D68" s="15">
        <v>92641139</v>
      </c>
      <c r="E68" s="10" t="s">
        <v>979</v>
      </c>
      <c r="F68" s="9">
        <v>43847</v>
      </c>
      <c r="G68" s="9">
        <v>43847</v>
      </c>
      <c r="H68" s="9">
        <v>44196</v>
      </c>
      <c r="I68" s="10" t="s">
        <v>728</v>
      </c>
      <c r="J68" s="10" t="s">
        <v>963</v>
      </c>
      <c r="K68" s="22">
        <f>VLOOKUP(B68,'[1]PREST. SERV. PROF. Y DE APOYO A'!A$1:F$301,6,0)</f>
        <v>99099382</v>
      </c>
      <c r="L68" s="10" t="s">
        <v>664</v>
      </c>
      <c r="M68" s="10"/>
    </row>
    <row r="69" spans="1:13" x14ac:dyDescent="0.25">
      <c r="A69" s="14">
        <v>67</v>
      </c>
      <c r="B69" s="10" t="s">
        <v>140</v>
      </c>
      <c r="C69" s="10" t="s">
        <v>141</v>
      </c>
      <c r="D69" s="15">
        <v>1014196573</v>
      </c>
      <c r="E69" s="10" t="s">
        <v>979</v>
      </c>
      <c r="F69" s="9">
        <v>43850</v>
      </c>
      <c r="G69" s="9">
        <v>43852</v>
      </c>
      <c r="H69" s="9">
        <v>44033</v>
      </c>
      <c r="I69" s="10" t="s">
        <v>729</v>
      </c>
      <c r="J69" s="10" t="s">
        <v>963</v>
      </c>
      <c r="K69" s="22">
        <f>VLOOKUP(B69,'[1]PREST. SERV. PROF. Y DE APOYO A'!A$1:F$301,6,0)</f>
        <v>36282780</v>
      </c>
      <c r="L69" s="10" t="s">
        <v>664</v>
      </c>
      <c r="M69" s="10"/>
    </row>
    <row r="70" spans="1:13" x14ac:dyDescent="0.25">
      <c r="A70" s="14">
        <v>68</v>
      </c>
      <c r="B70" s="10" t="s">
        <v>142</v>
      </c>
      <c r="C70" s="10" t="s">
        <v>143</v>
      </c>
      <c r="D70" s="15">
        <v>52984459</v>
      </c>
      <c r="E70" s="10" t="s">
        <v>979</v>
      </c>
      <c r="F70" s="9">
        <v>43850</v>
      </c>
      <c r="G70" s="9">
        <v>43851</v>
      </c>
      <c r="H70" s="9">
        <v>44032</v>
      </c>
      <c r="I70" s="10" t="s">
        <v>730</v>
      </c>
      <c r="J70" s="10" t="s">
        <v>963</v>
      </c>
      <c r="K70" s="22">
        <f>VLOOKUP(B70,'[1]PREST. SERV. PROF. Y DE APOYO A'!A$1:F$301,6,0)</f>
        <v>36282780</v>
      </c>
      <c r="L70" s="10" t="s">
        <v>664</v>
      </c>
      <c r="M70" s="10"/>
    </row>
    <row r="71" spans="1:13" x14ac:dyDescent="0.25">
      <c r="A71" s="14">
        <v>69</v>
      </c>
      <c r="B71" s="10" t="s">
        <v>144</v>
      </c>
      <c r="C71" s="10" t="s">
        <v>145</v>
      </c>
      <c r="D71" s="15">
        <v>57270454</v>
      </c>
      <c r="E71" s="10" t="s">
        <v>979</v>
      </c>
      <c r="F71" s="9">
        <v>43850</v>
      </c>
      <c r="G71" s="9">
        <v>43850</v>
      </c>
      <c r="H71" s="9">
        <v>44184</v>
      </c>
      <c r="I71" s="10" t="s">
        <v>731</v>
      </c>
      <c r="J71" s="10" t="s">
        <v>963</v>
      </c>
      <c r="K71" s="22">
        <f>VLOOKUP(B71,'[1]PREST. SERV. PROF. Y DE APOYO A'!A$1:F$301,6,0)</f>
        <v>66518430</v>
      </c>
      <c r="L71" s="10" t="s">
        <v>664</v>
      </c>
      <c r="M71" s="10"/>
    </row>
    <row r="72" spans="1:13" x14ac:dyDescent="0.25">
      <c r="A72" s="14">
        <v>70</v>
      </c>
      <c r="B72" s="10" t="s">
        <v>146</v>
      </c>
      <c r="C72" s="10" t="s">
        <v>147</v>
      </c>
      <c r="D72" s="15" t="s">
        <v>148</v>
      </c>
      <c r="E72" s="10" t="s">
        <v>653</v>
      </c>
      <c r="F72" s="9">
        <v>43850</v>
      </c>
      <c r="G72" s="9">
        <v>43868</v>
      </c>
      <c r="H72" s="9">
        <v>44196</v>
      </c>
      <c r="I72" s="10" t="s">
        <v>732</v>
      </c>
      <c r="J72" s="10" t="s">
        <v>963</v>
      </c>
      <c r="K72" s="22">
        <v>2981985937</v>
      </c>
      <c r="L72" s="10" t="s">
        <v>664</v>
      </c>
      <c r="M72" s="10"/>
    </row>
    <row r="73" spans="1:13" x14ac:dyDescent="0.25">
      <c r="A73" s="14">
        <v>71</v>
      </c>
      <c r="B73" s="10" t="s">
        <v>149</v>
      </c>
      <c r="C73" s="10" t="s">
        <v>150</v>
      </c>
      <c r="D73" s="15">
        <v>43630774</v>
      </c>
      <c r="E73" s="10" t="s">
        <v>979</v>
      </c>
      <c r="F73" s="9">
        <v>43850</v>
      </c>
      <c r="G73" s="9">
        <v>43850</v>
      </c>
      <c r="H73" s="9">
        <v>44196</v>
      </c>
      <c r="I73" s="10" t="s">
        <v>733</v>
      </c>
      <c r="J73" s="10" t="s">
        <v>963</v>
      </c>
      <c r="K73" s="22">
        <f>VLOOKUP(B73,'[1]PREST. SERV. PROF. Y DE APOYO A'!A$1:F$301,6,0)</f>
        <v>98235144</v>
      </c>
      <c r="L73" s="10" t="s">
        <v>664</v>
      </c>
      <c r="M73" s="10"/>
    </row>
    <row r="74" spans="1:13" x14ac:dyDescent="0.25">
      <c r="A74" s="14">
        <v>72</v>
      </c>
      <c r="B74" s="10" t="s">
        <v>151</v>
      </c>
      <c r="C74" s="10" t="s">
        <v>152</v>
      </c>
      <c r="D74" s="15">
        <v>1013594697</v>
      </c>
      <c r="E74" s="10" t="s">
        <v>979</v>
      </c>
      <c r="F74" s="9">
        <v>43850</v>
      </c>
      <c r="G74" s="9">
        <v>43850</v>
      </c>
      <c r="H74" s="9">
        <v>44196</v>
      </c>
      <c r="I74" s="10" t="s">
        <v>734</v>
      </c>
      <c r="J74" s="10" t="s">
        <v>963</v>
      </c>
      <c r="K74" s="22">
        <f>VLOOKUP(B74,'[1]PREST. SERV. PROF. Y DE APOYO A'!A$1:F$301,6,0)</f>
        <v>72635012</v>
      </c>
      <c r="L74" s="10" t="s">
        <v>664</v>
      </c>
      <c r="M74" s="10"/>
    </row>
    <row r="75" spans="1:13" x14ac:dyDescent="0.25">
      <c r="A75" s="14">
        <v>73</v>
      </c>
      <c r="B75" s="10" t="s">
        <v>153</v>
      </c>
      <c r="C75" s="10" t="s">
        <v>154</v>
      </c>
      <c r="D75" s="15">
        <v>1018405640</v>
      </c>
      <c r="E75" s="10" t="s">
        <v>979</v>
      </c>
      <c r="F75" s="9">
        <v>43850</v>
      </c>
      <c r="G75" s="9">
        <v>43850</v>
      </c>
      <c r="H75" s="9">
        <v>44196</v>
      </c>
      <c r="I75" s="10" t="s">
        <v>735</v>
      </c>
      <c r="J75" s="10" t="s">
        <v>963</v>
      </c>
      <c r="K75" s="22">
        <f>VLOOKUP(B75,'[1]PREST. SERV. PROF. Y DE APOYO A'!A$1:F$301,6,0)</f>
        <v>76759702</v>
      </c>
      <c r="L75" s="10" t="s">
        <v>664</v>
      </c>
      <c r="M75" s="10"/>
    </row>
    <row r="76" spans="1:13" x14ac:dyDescent="0.25">
      <c r="A76" s="14">
        <v>74</v>
      </c>
      <c r="B76" s="10" t="s">
        <v>155</v>
      </c>
      <c r="C76" s="10" t="s">
        <v>156</v>
      </c>
      <c r="D76" s="15" t="s">
        <v>157</v>
      </c>
      <c r="E76" s="10" t="s">
        <v>28</v>
      </c>
      <c r="F76" s="9">
        <v>43850</v>
      </c>
      <c r="G76" s="9">
        <v>43850</v>
      </c>
      <c r="H76" s="9">
        <v>44196</v>
      </c>
      <c r="I76" s="10" t="s">
        <v>736</v>
      </c>
      <c r="J76" s="10" t="s">
        <v>963</v>
      </c>
      <c r="K76" s="22">
        <f>VLOOKUP(B76,'[1]ARRIENDOS y OTROS'!A$1:AG$9,33,0)</f>
        <v>143801028</v>
      </c>
      <c r="L76" s="10" t="s">
        <v>664</v>
      </c>
      <c r="M76" s="10"/>
    </row>
    <row r="77" spans="1:13" x14ac:dyDescent="0.25">
      <c r="A77" s="14">
        <v>75</v>
      </c>
      <c r="B77" s="10" t="s">
        <v>158</v>
      </c>
      <c r="C77" s="10" t="s">
        <v>159</v>
      </c>
      <c r="D77" s="15">
        <v>1030626500</v>
      </c>
      <c r="E77" s="10" t="s">
        <v>978</v>
      </c>
      <c r="F77" s="9">
        <v>43851</v>
      </c>
      <c r="G77" s="9">
        <v>43851</v>
      </c>
      <c r="H77" s="9">
        <v>44185</v>
      </c>
      <c r="I77" s="10" t="s">
        <v>737</v>
      </c>
      <c r="J77" s="10" t="s">
        <v>963</v>
      </c>
      <c r="K77" s="22">
        <f>VLOOKUP(B77,'[1]PREST. SERV. PROF. Y DE APOYO A'!A$1:F$301,6,0)</f>
        <v>29610174</v>
      </c>
      <c r="L77" s="10" t="s">
        <v>664</v>
      </c>
      <c r="M77" s="10"/>
    </row>
    <row r="78" spans="1:13" x14ac:dyDescent="0.25">
      <c r="A78" s="14">
        <v>76</v>
      </c>
      <c r="B78" s="10" t="s">
        <v>160</v>
      </c>
      <c r="C78" s="10" t="s">
        <v>161</v>
      </c>
      <c r="D78" s="15">
        <v>1032414392</v>
      </c>
      <c r="E78" s="10" t="s">
        <v>979</v>
      </c>
      <c r="F78" s="9">
        <v>43851</v>
      </c>
      <c r="G78" s="9">
        <v>43851</v>
      </c>
      <c r="H78" s="9">
        <v>44185</v>
      </c>
      <c r="I78" s="10" t="s">
        <v>738</v>
      </c>
      <c r="J78" s="10" t="s">
        <v>963</v>
      </c>
      <c r="K78" s="22">
        <f>VLOOKUP(B78,'[1]PREST. SERV. PROF. Y DE APOYO A'!A$1:F$301,6,0)</f>
        <v>66518430</v>
      </c>
      <c r="L78" s="10" t="s">
        <v>664</v>
      </c>
      <c r="M78" s="10"/>
    </row>
    <row r="79" spans="1:13" x14ac:dyDescent="0.25">
      <c r="A79" s="14">
        <v>77</v>
      </c>
      <c r="B79" s="10" t="s">
        <v>162</v>
      </c>
      <c r="C79" s="10" t="s">
        <v>163</v>
      </c>
      <c r="D79" s="15">
        <v>1022404601</v>
      </c>
      <c r="E79" s="10" t="s">
        <v>979</v>
      </c>
      <c r="F79" s="9">
        <v>43851</v>
      </c>
      <c r="G79" s="9">
        <v>43852</v>
      </c>
      <c r="H79" s="9">
        <v>44186</v>
      </c>
      <c r="I79" s="10" t="s">
        <v>739</v>
      </c>
      <c r="J79" s="10" t="s">
        <v>963</v>
      </c>
      <c r="K79" s="22">
        <f>VLOOKUP(B79,'[1]PREST. SERV. PROF. Y DE APOYO A'!A$1:F$301,6,0)</f>
        <v>47182454</v>
      </c>
      <c r="L79" s="10" t="s">
        <v>664</v>
      </c>
      <c r="M79" s="10"/>
    </row>
    <row r="80" spans="1:13" x14ac:dyDescent="0.25">
      <c r="A80" s="14">
        <v>78</v>
      </c>
      <c r="B80" s="10" t="s">
        <v>164</v>
      </c>
      <c r="C80" s="10" t="s">
        <v>165</v>
      </c>
      <c r="D80" s="15">
        <v>52427026</v>
      </c>
      <c r="E80" s="10" t="s">
        <v>979</v>
      </c>
      <c r="F80" s="9">
        <v>43851</v>
      </c>
      <c r="G80" s="9">
        <v>43851</v>
      </c>
      <c r="H80" s="9">
        <v>44196</v>
      </c>
      <c r="I80" s="10" t="s">
        <v>740</v>
      </c>
      <c r="J80" s="10" t="s">
        <v>963</v>
      </c>
      <c r="K80" s="22">
        <f>VLOOKUP(B80,'[1]PREST. SERV. PROF. Y DE APOYO A'!A$1:F$301,6,0)</f>
        <v>48612225</v>
      </c>
      <c r="L80" s="10" t="s">
        <v>664</v>
      </c>
      <c r="M80" s="10"/>
    </row>
    <row r="81" spans="1:13" x14ac:dyDescent="0.25">
      <c r="A81" s="14">
        <v>79</v>
      </c>
      <c r="B81" s="10" t="s">
        <v>166</v>
      </c>
      <c r="C81" s="10" t="s">
        <v>167</v>
      </c>
      <c r="D81" s="15">
        <v>43110428</v>
      </c>
      <c r="E81" s="10" t="s">
        <v>979</v>
      </c>
      <c r="F81" s="9">
        <v>43851</v>
      </c>
      <c r="G81" s="9">
        <v>43854</v>
      </c>
      <c r="H81" s="9">
        <v>44035</v>
      </c>
      <c r="I81" s="10" t="s">
        <v>741</v>
      </c>
      <c r="J81" s="10" t="s">
        <v>678</v>
      </c>
      <c r="K81" s="22">
        <f>VLOOKUP(B81,'[1]PREST. SERV. PROF. Y DE APOYO A'!A$1:F$301,6,0)</f>
        <v>29395368</v>
      </c>
      <c r="L81" s="10" t="s">
        <v>664</v>
      </c>
      <c r="M81" s="10"/>
    </row>
    <row r="82" spans="1:13" x14ac:dyDescent="0.25">
      <c r="A82" s="14">
        <v>80</v>
      </c>
      <c r="B82" s="10" t="s">
        <v>168</v>
      </c>
      <c r="C82" s="10" t="s">
        <v>169</v>
      </c>
      <c r="D82" s="15">
        <v>80168996</v>
      </c>
      <c r="E82" s="10" t="s">
        <v>979</v>
      </c>
      <c r="F82" s="9">
        <v>43852</v>
      </c>
      <c r="G82" s="9">
        <v>43853</v>
      </c>
      <c r="H82" s="9">
        <v>44187</v>
      </c>
      <c r="I82" s="10" t="s">
        <v>742</v>
      </c>
      <c r="J82" s="10" t="s">
        <v>963</v>
      </c>
      <c r="K82" s="22">
        <f>VLOOKUP(B82,'[1]PREST. SERV. PROF. Y DE APOYO A'!A$1:F$301,6,0)</f>
        <v>45894497</v>
      </c>
      <c r="L82" s="10" t="s">
        <v>664</v>
      </c>
      <c r="M82" s="10"/>
    </row>
    <row r="83" spans="1:13" x14ac:dyDescent="0.25">
      <c r="A83" s="14">
        <v>81</v>
      </c>
      <c r="B83" s="10" t="s">
        <v>170</v>
      </c>
      <c r="C83" s="10" t="s">
        <v>171</v>
      </c>
      <c r="D83" s="15">
        <v>41751405</v>
      </c>
      <c r="E83" s="10" t="s">
        <v>979</v>
      </c>
      <c r="F83" s="9">
        <v>43852</v>
      </c>
      <c r="G83" s="9">
        <v>43852</v>
      </c>
      <c r="H83" s="9">
        <v>44186</v>
      </c>
      <c r="I83" s="10" t="s">
        <v>743</v>
      </c>
      <c r="J83" s="10" t="s">
        <v>963</v>
      </c>
      <c r="K83" s="22">
        <f>VLOOKUP(B83,'[1]PREST. SERV. PROF. Y DE APOYO A'!A$1:F$301,6,0)</f>
        <v>53891508</v>
      </c>
      <c r="L83" s="10" t="s">
        <v>664</v>
      </c>
      <c r="M83" s="10"/>
    </row>
    <row r="84" spans="1:13" x14ac:dyDescent="0.25">
      <c r="A84" s="14">
        <v>82</v>
      </c>
      <c r="B84" s="10" t="s">
        <v>172</v>
      </c>
      <c r="C84" s="10" t="s">
        <v>173</v>
      </c>
      <c r="D84" s="15">
        <v>1129501787</v>
      </c>
      <c r="E84" s="10" t="s">
        <v>979</v>
      </c>
      <c r="F84" s="9">
        <v>43852</v>
      </c>
      <c r="G84" s="9">
        <v>43852</v>
      </c>
      <c r="H84" s="9">
        <v>44186</v>
      </c>
      <c r="I84" s="10" t="s">
        <v>744</v>
      </c>
      <c r="J84" s="10" t="s">
        <v>963</v>
      </c>
      <c r="K84" s="22">
        <f>VLOOKUP(B84,'[1]PREST. SERV. PROF. Y DE APOYO A'!A$1:F$301,6,0)</f>
        <v>53891508</v>
      </c>
      <c r="L84" s="10" t="s">
        <v>664</v>
      </c>
      <c r="M84" s="10"/>
    </row>
    <row r="85" spans="1:13" x14ac:dyDescent="0.25">
      <c r="A85" s="14">
        <v>83</v>
      </c>
      <c r="B85" s="10" t="s">
        <v>174</v>
      </c>
      <c r="C85" s="10" t="s">
        <v>175</v>
      </c>
      <c r="D85" s="15">
        <v>1023916755</v>
      </c>
      <c r="E85" s="10" t="s">
        <v>979</v>
      </c>
      <c r="F85" s="9">
        <v>43852</v>
      </c>
      <c r="G85" s="9">
        <v>43852</v>
      </c>
      <c r="H85" s="9">
        <v>44186</v>
      </c>
      <c r="I85" s="10" t="s">
        <v>745</v>
      </c>
      <c r="J85" s="10" t="s">
        <v>963</v>
      </c>
      <c r="K85" s="22">
        <f>VLOOKUP(B85,'[1]PREST. SERV. PROF. Y DE APOYO A'!A$1:F$301,6,0)</f>
        <v>53891508</v>
      </c>
      <c r="L85" s="10" t="s">
        <v>664</v>
      </c>
      <c r="M85" s="10"/>
    </row>
    <row r="86" spans="1:13" x14ac:dyDescent="0.25">
      <c r="A86" s="14">
        <v>84</v>
      </c>
      <c r="B86" s="10" t="s">
        <v>176</v>
      </c>
      <c r="C86" s="10" t="s">
        <v>177</v>
      </c>
      <c r="D86" s="15">
        <v>1032437437</v>
      </c>
      <c r="E86" s="10" t="s">
        <v>979</v>
      </c>
      <c r="F86" s="9">
        <v>43852</v>
      </c>
      <c r="G86" s="9">
        <v>43852</v>
      </c>
      <c r="H86" s="9">
        <v>44186</v>
      </c>
      <c r="I86" s="10" t="s">
        <v>745</v>
      </c>
      <c r="J86" s="10" t="s">
        <v>963</v>
      </c>
      <c r="K86" s="22">
        <f>VLOOKUP(B86,'[1]PREST. SERV. PROF. Y DE APOYO A'!A$1:F$301,6,0)</f>
        <v>53891508</v>
      </c>
      <c r="L86" s="10" t="s">
        <v>664</v>
      </c>
      <c r="M86" s="10"/>
    </row>
    <row r="87" spans="1:13" x14ac:dyDescent="0.25">
      <c r="A87" s="14">
        <v>85</v>
      </c>
      <c r="B87" s="10" t="s">
        <v>178</v>
      </c>
      <c r="C87" s="10" t="s">
        <v>179</v>
      </c>
      <c r="D87" s="15">
        <v>52126235</v>
      </c>
      <c r="E87" s="10" t="s">
        <v>978</v>
      </c>
      <c r="F87" s="9">
        <v>43852</v>
      </c>
      <c r="G87" s="9">
        <v>43852</v>
      </c>
      <c r="H87" s="9">
        <v>44196</v>
      </c>
      <c r="I87" s="10" t="s">
        <v>746</v>
      </c>
      <c r="J87" s="10" t="s">
        <v>963</v>
      </c>
      <c r="K87" s="22">
        <f>VLOOKUP(B87,'[1]PREST. SERV. PROF. Y DE APOYO A'!A$1:F$301,6,0)</f>
        <v>19541607</v>
      </c>
      <c r="L87" s="10" t="s">
        <v>664</v>
      </c>
      <c r="M87" s="10"/>
    </row>
    <row r="88" spans="1:13" x14ac:dyDescent="0.25">
      <c r="A88" s="14">
        <v>86</v>
      </c>
      <c r="B88" s="10" t="s">
        <v>180</v>
      </c>
      <c r="C88" s="10" t="s">
        <v>181</v>
      </c>
      <c r="D88" s="15">
        <v>52974516</v>
      </c>
      <c r="E88" s="10" t="s">
        <v>979</v>
      </c>
      <c r="F88" s="9">
        <v>43852</v>
      </c>
      <c r="G88" s="9">
        <v>43854</v>
      </c>
      <c r="H88" s="9">
        <v>44188</v>
      </c>
      <c r="I88" s="10" t="s">
        <v>747</v>
      </c>
      <c r="J88" s="10" t="s">
        <v>963</v>
      </c>
      <c r="K88" s="22">
        <f>VLOOKUP(B88,'[1]PREST. SERV. PROF. Y DE APOYO A'!A$1:F$301,6,0)</f>
        <v>53891508</v>
      </c>
      <c r="L88" s="10" t="s">
        <v>664</v>
      </c>
      <c r="M88" s="10"/>
    </row>
    <row r="89" spans="1:13" x14ac:dyDescent="0.25">
      <c r="A89" s="14">
        <v>87</v>
      </c>
      <c r="B89" s="10" t="s">
        <v>182</v>
      </c>
      <c r="C89" s="10" t="s">
        <v>183</v>
      </c>
      <c r="D89" s="15">
        <v>1070943643</v>
      </c>
      <c r="E89" s="10" t="s">
        <v>979</v>
      </c>
      <c r="F89" s="9">
        <v>43852</v>
      </c>
      <c r="G89" s="9">
        <v>43852</v>
      </c>
      <c r="H89" s="9">
        <v>44196</v>
      </c>
      <c r="I89" s="10" t="s">
        <v>748</v>
      </c>
      <c r="J89" s="10" t="s">
        <v>963</v>
      </c>
      <c r="K89" s="22">
        <f>VLOOKUP(B89,'[1]PREST. SERV. PROF. Y DE APOYO A'!A$1:F$301,6,0)</f>
        <v>39531250</v>
      </c>
      <c r="L89" s="10" t="s">
        <v>664</v>
      </c>
      <c r="M89" s="10"/>
    </row>
    <row r="90" spans="1:13" x14ac:dyDescent="0.25">
      <c r="A90" s="14">
        <v>88</v>
      </c>
      <c r="B90" s="10" t="s">
        <v>184</v>
      </c>
      <c r="C90" s="10" t="s">
        <v>185</v>
      </c>
      <c r="D90" s="15">
        <v>71330492</v>
      </c>
      <c r="E90" s="10" t="s">
        <v>979</v>
      </c>
      <c r="F90" s="9">
        <v>43852</v>
      </c>
      <c r="G90" s="9">
        <v>43854</v>
      </c>
      <c r="H90" s="9">
        <v>44188</v>
      </c>
      <c r="I90" s="10" t="s">
        <v>749</v>
      </c>
      <c r="J90" s="10" t="s">
        <v>662</v>
      </c>
      <c r="K90" s="22">
        <f>VLOOKUP(B90,'[1]PREST. SERV. PROF. Y DE APOYO A'!A$1:F$301,6,0)</f>
        <v>57511593</v>
      </c>
      <c r="L90" s="10" t="s">
        <v>664</v>
      </c>
      <c r="M90" s="10"/>
    </row>
    <row r="91" spans="1:13" x14ac:dyDescent="0.25">
      <c r="A91" s="14">
        <v>89</v>
      </c>
      <c r="B91" s="10" t="s">
        <v>186</v>
      </c>
      <c r="C91" s="10" t="s">
        <v>187</v>
      </c>
      <c r="D91" s="15">
        <v>30337917</v>
      </c>
      <c r="E91" s="10" t="s">
        <v>979</v>
      </c>
      <c r="F91" s="9">
        <v>43852</v>
      </c>
      <c r="G91" s="9">
        <v>43852</v>
      </c>
      <c r="H91" s="9">
        <v>44186</v>
      </c>
      <c r="I91" s="10" t="s">
        <v>749</v>
      </c>
      <c r="J91" s="10" t="s">
        <v>963</v>
      </c>
      <c r="K91" s="22">
        <f>VLOOKUP(B91,'[1]PREST. SERV. PROF. Y DE APOYO A'!A$1:F$301,6,0)</f>
        <v>70291947</v>
      </c>
      <c r="L91" s="10" t="s">
        <v>664</v>
      </c>
      <c r="M91" s="10"/>
    </row>
    <row r="92" spans="1:13" x14ac:dyDescent="0.25">
      <c r="A92" s="14">
        <v>90</v>
      </c>
      <c r="B92" s="10" t="s">
        <v>188</v>
      </c>
      <c r="C92" s="10" t="s">
        <v>189</v>
      </c>
      <c r="D92" s="15">
        <v>1093220200</v>
      </c>
      <c r="E92" s="10" t="s">
        <v>979</v>
      </c>
      <c r="F92" s="9">
        <v>43853</v>
      </c>
      <c r="G92" s="9">
        <v>43853</v>
      </c>
      <c r="H92" s="9">
        <v>44187</v>
      </c>
      <c r="I92" s="10" t="s">
        <v>750</v>
      </c>
      <c r="J92" s="10" t="s">
        <v>963</v>
      </c>
      <c r="K92" s="22">
        <f>VLOOKUP(B92,'[1]PREST. SERV. PROF. Y DE APOYO A'!A$1:F$301,6,0)</f>
        <v>53891508</v>
      </c>
      <c r="L92" s="10" t="s">
        <v>664</v>
      </c>
      <c r="M92" s="10"/>
    </row>
    <row r="93" spans="1:13" x14ac:dyDescent="0.25">
      <c r="A93" s="14">
        <v>91</v>
      </c>
      <c r="B93" s="10" t="s">
        <v>190</v>
      </c>
      <c r="C93" s="10" t="s">
        <v>191</v>
      </c>
      <c r="D93" s="15">
        <v>1017165735</v>
      </c>
      <c r="E93" s="10" t="s">
        <v>979</v>
      </c>
      <c r="F93" s="9">
        <v>43853</v>
      </c>
      <c r="G93" s="9">
        <v>43858</v>
      </c>
      <c r="H93" s="9">
        <v>44192</v>
      </c>
      <c r="I93" s="10" t="s">
        <v>751</v>
      </c>
      <c r="J93" s="10" t="s">
        <v>662</v>
      </c>
      <c r="K93" s="22">
        <f>VLOOKUP(B93,'[1]PREST. SERV. PROF. Y DE APOYO A'!A$1:F$301,6,0)</f>
        <v>66518430</v>
      </c>
      <c r="L93" s="10" t="s">
        <v>664</v>
      </c>
      <c r="M93" s="10"/>
    </row>
    <row r="94" spans="1:13" x14ac:dyDescent="0.25">
      <c r="A94" s="14">
        <v>92</v>
      </c>
      <c r="B94" s="10" t="s">
        <v>192</v>
      </c>
      <c r="C94" s="10" t="s">
        <v>193</v>
      </c>
      <c r="D94" s="15">
        <v>13861881</v>
      </c>
      <c r="E94" s="10" t="s">
        <v>979</v>
      </c>
      <c r="F94" s="9">
        <v>43853</v>
      </c>
      <c r="G94" s="9">
        <v>43854</v>
      </c>
      <c r="H94" s="9">
        <v>44188</v>
      </c>
      <c r="I94" s="10" t="s">
        <v>752</v>
      </c>
      <c r="J94" s="10" t="s">
        <v>963</v>
      </c>
      <c r="K94" s="22">
        <f>VLOOKUP(B94,'[1]PREST. SERV. PROF. Y DE APOYO A'!A$1:F$301,6,0)</f>
        <v>66518430</v>
      </c>
      <c r="L94" s="10" t="s">
        <v>664</v>
      </c>
      <c r="M94" s="10"/>
    </row>
    <row r="95" spans="1:13" x14ac:dyDescent="0.25">
      <c r="A95" s="14">
        <v>93</v>
      </c>
      <c r="B95" s="10" t="s">
        <v>194</v>
      </c>
      <c r="C95" s="10" t="s">
        <v>195</v>
      </c>
      <c r="D95" s="15">
        <v>80207210</v>
      </c>
      <c r="E95" s="10" t="s">
        <v>979</v>
      </c>
      <c r="F95" s="9">
        <v>43853</v>
      </c>
      <c r="G95" s="9">
        <v>43854</v>
      </c>
      <c r="H95" s="9">
        <v>44188</v>
      </c>
      <c r="I95" s="10" t="s">
        <v>753</v>
      </c>
      <c r="J95" s="10" t="s">
        <v>963</v>
      </c>
      <c r="K95" s="22">
        <f>VLOOKUP(B95,'[1]PREST. SERV. PROF. Y DE APOYO A'!A$1:F$301,6,0)</f>
        <v>70291947</v>
      </c>
      <c r="L95" s="10" t="s">
        <v>664</v>
      </c>
      <c r="M95" s="10"/>
    </row>
    <row r="96" spans="1:13" x14ac:dyDescent="0.25">
      <c r="A96" s="14">
        <v>94</v>
      </c>
      <c r="B96" s="10" t="s">
        <v>196</v>
      </c>
      <c r="C96" s="10" t="s">
        <v>197</v>
      </c>
      <c r="D96" s="15">
        <v>79765261</v>
      </c>
      <c r="E96" s="10" t="s">
        <v>979</v>
      </c>
      <c r="F96" s="9">
        <v>43853</v>
      </c>
      <c r="G96" s="9">
        <v>43854</v>
      </c>
      <c r="H96" s="9">
        <v>44196</v>
      </c>
      <c r="I96" s="10" t="s">
        <v>754</v>
      </c>
      <c r="J96" s="10" t="s">
        <v>963</v>
      </c>
      <c r="K96" s="22">
        <f>VLOOKUP(B96,'[1]PREST. SERV. PROF. Y DE APOYO A'!A$1:F$301,6,0)</f>
        <v>72209000</v>
      </c>
      <c r="L96" s="10" t="s">
        <v>664</v>
      </c>
      <c r="M96" s="10"/>
    </row>
    <row r="97" spans="1:13" x14ac:dyDescent="0.25">
      <c r="A97" s="14">
        <v>95</v>
      </c>
      <c r="B97" s="10" t="s">
        <v>198</v>
      </c>
      <c r="C97" s="10" t="s">
        <v>199</v>
      </c>
      <c r="D97" s="15" t="s">
        <v>200</v>
      </c>
      <c r="E97" s="10" t="s">
        <v>28</v>
      </c>
      <c r="F97" s="9">
        <v>43853</v>
      </c>
      <c r="G97" s="9">
        <v>43857</v>
      </c>
      <c r="H97" s="9">
        <v>44196</v>
      </c>
      <c r="I97" s="10" t="s">
        <v>755</v>
      </c>
      <c r="J97" s="10" t="s">
        <v>963</v>
      </c>
      <c r="K97" s="22">
        <f>VLOOKUP(B97,'[1]ARRIENDOS y OTROS'!A$1:AG$9,33,0)</f>
        <v>26556192</v>
      </c>
      <c r="L97" s="10" t="s">
        <v>664</v>
      </c>
      <c r="M97" s="10"/>
    </row>
    <row r="98" spans="1:13" x14ac:dyDescent="0.25">
      <c r="A98" s="14">
        <v>96</v>
      </c>
      <c r="B98" s="10" t="s">
        <v>201</v>
      </c>
      <c r="C98" s="10" t="s">
        <v>202</v>
      </c>
      <c r="D98" s="15">
        <v>52906562</v>
      </c>
      <c r="E98" s="10" t="s">
        <v>979</v>
      </c>
      <c r="F98" s="9">
        <v>43853</v>
      </c>
      <c r="G98" s="9">
        <v>43854</v>
      </c>
      <c r="H98" s="9">
        <v>44188</v>
      </c>
      <c r="I98" s="10" t="s">
        <v>756</v>
      </c>
      <c r="J98" s="10" t="s">
        <v>963</v>
      </c>
      <c r="K98" s="22">
        <f>VLOOKUP(B98,'[1]PREST. SERV. PROF. Y DE APOYO A'!A$1:F$301,6,0)</f>
        <v>66518430</v>
      </c>
      <c r="L98" s="10" t="s">
        <v>664</v>
      </c>
      <c r="M98" s="10"/>
    </row>
    <row r="99" spans="1:13" x14ac:dyDescent="0.25">
      <c r="A99" s="14">
        <v>97</v>
      </c>
      <c r="B99" s="10" t="s">
        <v>203</v>
      </c>
      <c r="C99" s="10" t="s">
        <v>204</v>
      </c>
      <c r="D99" s="15">
        <v>1010207496</v>
      </c>
      <c r="E99" s="10" t="s">
        <v>978</v>
      </c>
      <c r="F99" s="9">
        <v>43853</v>
      </c>
      <c r="G99" s="9">
        <v>43854</v>
      </c>
      <c r="H99" s="9">
        <v>44196</v>
      </c>
      <c r="I99" s="10" t="s">
        <v>757</v>
      </c>
      <c r="J99" s="10" t="s">
        <v>963</v>
      </c>
      <c r="K99" s="22">
        <f>VLOOKUP(B99,'[1]PREST. SERV. PROF. Y DE APOYO A'!A$1:F$301,6,0)</f>
        <v>19426993</v>
      </c>
      <c r="L99" s="10" t="s">
        <v>664</v>
      </c>
      <c r="M99" s="10"/>
    </row>
    <row r="100" spans="1:13" x14ac:dyDescent="0.25">
      <c r="A100" s="14">
        <v>98</v>
      </c>
      <c r="B100" s="10" t="s">
        <v>205</v>
      </c>
      <c r="C100" s="10" t="s">
        <v>206</v>
      </c>
      <c r="D100" s="15">
        <v>1016067199</v>
      </c>
      <c r="E100" s="10" t="s">
        <v>978</v>
      </c>
      <c r="F100" s="9">
        <v>43853</v>
      </c>
      <c r="G100" s="9">
        <v>43854</v>
      </c>
      <c r="H100" s="9">
        <v>44196</v>
      </c>
      <c r="I100" s="10" t="s">
        <v>758</v>
      </c>
      <c r="J100" s="10" t="s">
        <v>963</v>
      </c>
      <c r="K100" s="22">
        <f>VLOOKUP(B100,'[1]PREST. SERV. PROF. Y DE APOYO A'!A$1:F$301,6,0)</f>
        <v>19426993</v>
      </c>
      <c r="L100" s="10" t="s">
        <v>664</v>
      </c>
      <c r="M100" s="10"/>
    </row>
    <row r="101" spans="1:13" x14ac:dyDescent="0.25">
      <c r="A101" s="14">
        <v>99</v>
      </c>
      <c r="B101" s="10" t="s">
        <v>207</v>
      </c>
      <c r="C101" s="10" t="s">
        <v>208</v>
      </c>
      <c r="D101" s="15">
        <v>52898018</v>
      </c>
      <c r="E101" s="10" t="s">
        <v>978</v>
      </c>
      <c r="F101" s="9">
        <v>43853</v>
      </c>
      <c r="G101" s="9">
        <v>43854</v>
      </c>
      <c r="H101" s="9">
        <v>44196</v>
      </c>
      <c r="I101" s="10" t="s">
        <v>757</v>
      </c>
      <c r="J101" s="10" t="s">
        <v>963</v>
      </c>
      <c r="K101" s="22">
        <f>VLOOKUP(B101,'[1]PREST. SERV. PROF. Y DE APOYO A'!A$1:F$301,6,0)</f>
        <v>19426993</v>
      </c>
      <c r="L101" s="10" t="s">
        <v>664</v>
      </c>
      <c r="M101" s="10"/>
    </row>
    <row r="102" spans="1:13" x14ac:dyDescent="0.25">
      <c r="A102" s="14">
        <v>100</v>
      </c>
      <c r="B102" s="10" t="s">
        <v>209</v>
      </c>
      <c r="C102" s="10" t="s">
        <v>210</v>
      </c>
      <c r="D102" s="15">
        <v>1030526705</v>
      </c>
      <c r="E102" s="10" t="s">
        <v>978</v>
      </c>
      <c r="F102" s="9">
        <v>43853</v>
      </c>
      <c r="G102" s="9">
        <v>43854</v>
      </c>
      <c r="H102" s="9">
        <v>44196</v>
      </c>
      <c r="I102" s="10" t="s">
        <v>759</v>
      </c>
      <c r="J102" s="10" t="s">
        <v>963</v>
      </c>
      <c r="K102" s="22">
        <f>VLOOKUP(B102,'[1]PREST. SERV. PROF. Y DE APOYO A'!A$1:F$301,6,0)</f>
        <v>40609375</v>
      </c>
      <c r="L102" s="10" t="s">
        <v>664</v>
      </c>
      <c r="M102" s="10"/>
    </row>
    <row r="103" spans="1:13" x14ac:dyDescent="0.25">
      <c r="A103" s="14">
        <v>101</v>
      </c>
      <c r="B103" s="10" t="s">
        <v>211</v>
      </c>
      <c r="C103" s="10" t="s">
        <v>212</v>
      </c>
      <c r="D103" s="15">
        <v>52817828</v>
      </c>
      <c r="E103" s="10" t="s">
        <v>979</v>
      </c>
      <c r="F103" s="9">
        <v>43853</v>
      </c>
      <c r="G103" s="9">
        <v>43854</v>
      </c>
      <c r="H103" s="9">
        <v>44035</v>
      </c>
      <c r="I103" s="10" t="s">
        <v>760</v>
      </c>
      <c r="J103" s="10" t="s">
        <v>963</v>
      </c>
      <c r="K103" s="22">
        <f>VLOOKUP(B103,'[1]PREST. SERV. PROF. Y DE APOYO A'!A$1:F$301,6,0)</f>
        <v>21609768</v>
      </c>
      <c r="L103" s="10" t="s">
        <v>664</v>
      </c>
      <c r="M103" s="10"/>
    </row>
    <row r="104" spans="1:13" x14ac:dyDescent="0.25">
      <c r="A104" s="14">
        <v>102</v>
      </c>
      <c r="B104" s="10" t="s">
        <v>213</v>
      </c>
      <c r="C104" s="10" t="s">
        <v>214</v>
      </c>
      <c r="D104" s="15">
        <v>43745806</v>
      </c>
      <c r="E104" s="10" t="s">
        <v>979</v>
      </c>
      <c r="F104" s="9">
        <v>43853</v>
      </c>
      <c r="G104" s="9">
        <v>43854</v>
      </c>
      <c r="H104" s="9">
        <v>44188</v>
      </c>
      <c r="I104" s="10" t="s">
        <v>761</v>
      </c>
      <c r="J104" s="10" t="s">
        <v>963</v>
      </c>
      <c r="K104" s="22">
        <f>VLOOKUP(B104,'[1]PREST. SERV. PROF. Y DE APOYO A'!A$1:F$301,6,0)</f>
        <v>66518430</v>
      </c>
      <c r="L104" s="10" t="s">
        <v>664</v>
      </c>
      <c r="M104" s="10"/>
    </row>
    <row r="105" spans="1:13" x14ac:dyDescent="0.25">
      <c r="A105" s="14">
        <v>103</v>
      </c>
      <c r="B105" s="10" t="s">
        <v>215</v>
      </c>
      <c r="C105" s="10" t="s">
        <v>216</v>
      </c>
      <c r="D105" s="15">
        <v>80108570</v>
      </c>
      <c r="E105" s="10" t="s">
        <v>979</v>
      </c>
      <c r="F105" s="9">
        <v>43853</v>
      </c>
      <c r="G105" s="9">
        <v>43859</v>
      </c>
      <c r="H105" s="9">
        <v>44193</v>
      </c>
      <c r="I105" s="10" t="s">
        <v>762</v>
      </c>
      <c r="J105" s="10" t="s">
        <v>963</v>
      </c>
      <c r="K105" s="22">
        <f>VLOOKUP(B105,'[1]PREST. SERV. PROF. Y DE APOYO A'!A$1:F$301,6,0)</f>
        <v>53891508</v>
      </c>
      <c r="L105" s="10" t="s">
        <v>664</v>
      </c>
      <c r="M105" s="10"/>
    </row>
    <row r="106" spans="1:13" x14ac:dyDescent="0.25">
      <c r="A106" s="14">
        <v>104</v>
      </c>
      <c r="B106" s="10" t="s">
        <v>217</v>
      </c>
      <c r="C106" s="10" t="s">
        <v>218</v>
      </c>
      <c r="D106" s="15">
        <v>1019021239</v>
      </c>
      <c r="E106" s="10" t="s">
        <v>979</v>
      </c>
      <c r="F106" s="9">
        <v>43853</v>
      </c>
      <c r="G106" s="9">
        <v>43854</v>
      </c>
      <c r="H106" s="9">
        <v>44158</v>
      </c>
      <c r="I106" s="10" t="s">
        <v>741</v>
      </c>
      <c r="J106" s="10" t="s">
        <v>963</v>
      </c>
      <c r="K106" s="22">
        <f>VLOOKUP(B106,'[1]PREST. SERV. PROF. Y DE APOYO A'!A$1:F$301,6,0)</f>
        <v>48922280</v>
      </c>
      <c r="L106" s="10" t="s">
        <v>664</v>
      </c>
      <c r="M106" s="10"/>
    </row>
    <row r="107" spans="1:13" x14ac:dyDescent="0.25">
      <c r="A107" s="14">
        <v>105</v>
      </c>
      <c r="B107" s="10" t="s">
        <v>219</v>
      </c>
      <c r="C107" s="10" t="s">
        <v>220</v>
      </c>
      <c r="D107" s="15">
        <v>79743822</v>
      </c>
      <c r="E107" s="10" t="s">
        <v>979</v>
      </c>
      <c r="F107" s="9">
        <v>43853</v>
      </c>
      <c r="G107" s="9">
        <v>43854</v>
      </c>
      <c r="H107" s="9">
        <v>44196</v>
      </c>
      <c r="I107" s="10" t="s">
        <v>763</v>
      </c>
      <c r="J107" s="10" t="s">
        <v>963</v>
      </c>
      <c r="K107" s="22">
        <f>VLOOKUP(B107,'[1]PREST. SERV. PROF. Y DE APOYO A'!A$1:F$301,6,0)</f>
        <v>72209000</v>
      </c>
      <c r="L107" s="10" t="s">
        <v>664</v>
      </c>
      <c r="M107" s="10"/>
    </row>
    <row r="108" spans="1:13" x14ac:dyDescent="0.25">
      <c r="A108" s="14">
        <v>106</v>
      </c>
      <c r="B108" s="10" t="s">
        <v>221</v>
      </c>
      <c r="C108" s="10" t="s">
        <v>222</v>
      </c>
      <c r="D108" s="15">
        <v>1019108314</v>
      </c>
      <c r="E108" s="10" t="s">
        <v>978</v>
      </c>
      <c r="F108" s="9">
        <v>43854</v>
      </c>
      <c r="G108" s="9">
        <v>43857</v>
      </c>
      <c r="H108" s="9">
        <v>44191</v>
      </c>
      <c r="I108" s="10" t="s">
        <v>764</v>
      </c>
      <c r="J108" s="10" t="s">
        <v>963</v>
      </c>
      <c r="K108" s="22">
        <f>VLOOKUP(B108,'[1]PREST. SERV. PROF. Y DE APOYO A'!A$1:F$301,6,0)</f>
        <v>32517639</v>
      </c>
      <c r="L108" s="10" t="s">
        <v>664</v>
      </c>
      <c r="M108" s="10"/>
    </row>
    <row r="109" spans="1:13" x14ac:dyDescent="0.25">
      <c r="A109" s="14">
        <v>107</v>
      </c>
      <c r="B109" s="10" t="s">
        <v>972</v>
      </c>
      <c r="C109" s="10" t="s">
        <v>223</v>
      </c>
      <c r="D109" s="15" t="s">
        <v>224</v>
      </c>
      <c r="E109" s="10" t="s">
        <v>86</v>
      </c>
      <c r="F109" s="9">
        <v>43854</v>
      </c>
      <c r="G109" s="9">
        <v>43857</v>
      </c>
      <c r="H109" s="9">
        <v>44188</v>
      </c>
      <c r="I109" s="10" t="s">
        <v>765</v>
      </c>
      <c r="J109" s="10" t="s">
        <v>963</v>
      </c>
      <c r="K109" s="22">
        <f>VLOOKUP(B109,'[1]ORDENES DE COMPRA'!A$1:Z$17,26,0)</f>
        <v>1009698969</v>
      </c>
      <c r="L109" s="10" t="s">
        <v>971</v>
      </c>
      <c r="M109" s="10"/>
    </row>
    <row r="110" spans="1:13" x14ac:dyDescent="0.25">
      <c r="A110" s="14">
        <v>108</v>
      </c>
      <c r="B110" s="10" t="s">
        <v>225</v>
      </c>
      <c r="C110" s="10" t="s">
        <v>226</v>
      </c>
      <c r="D110" s="15">
        <v>33967300</v>
      </c>
      <c r="E110" s="10" t="s">
        <v>978</v>
      </c>
      <c r="F110" s="9">
        <v>43854</v>
      </c>
      <c r="G110" s="9">
        <v>43857</v>
      </c>
      <c r="H110" s="9">
        <v>44196</v>
      </c>
      <c r="I110" s="10" t="s">
        <v>766</v>
      </c>
      <c r="J110" s="10" t="s">
        <v>963</v>
      </c>
      <c r="K110" s="22">
        <f>VLOOKUP(B110,'[1]PREST. SERV. PROF. Y DE APOYO A'!A$1:F$301,6,0)</f>
        <v>28976748</v>
      </c>
      <c r="L110" s="10" t="s">
        <v>664</v>
      </c>
      <c r="M110" s="10"/>
    </row>
    <row r="111" spans="1:13" x14ac:dyDescent="0.25">
      <c r="A111" s="14">
        <v>109</v>
      </c>
      <c r="B111" s="10" t="s">
        <v>227</v>
      </c>
      <c r="C111" s="10" t="s">
        <v>228</v>
      </c>
      <c r="D111" s="15">
        <v>1032438352</v>
      </c>
      <c r="E111" s="10" t="s">
        <v>979</v>
      </c>
      <c r="F111" s="9">
        <v>43854</v>
      </c>
      <c r="G111" s="9">
        <v>43860</v>
      </c>
      <c r="H111" s="9">
        <v>44041</v>
      </c>
      <c r="I111" s="10" t="s">
        <v>762</v>
      </c>
      <c r="J111" s="10" t="s">
        <v>963</v>
      </c>
      <c r="K111" s="22">
        <f>VLOOKUP(B111,'[1]PREST. SERV. PROF. Y DE APOYO A'!A$1:F$301,6,0)</f>
        <v>29395368</v>
      </c>
      <c r="L111" s="10" t="s">
        <v>664</v>
      </c>
      <c r="M111" s="10"/>
    </row>
    <row r="112" spans="1:13" x14ac:dyDescent="0.25">
      <c r="A112" s="14">
        <v>110</v>
      </c>
      <c r="B112" s="10" t="s">
        <v>229</v>
      </c>
      <c r="C112" s="10" t="s">
        <v>230</v>
      </c>
      <c r="D112" s="15">
        <v>79793063</v>
      </c>
      <c r="E112" s="10" t="s">
        <v>979</v>
      </c>
      <c r="F112" s="9">
        <v>43854</v>
      </c>
      <c r="G112" s="9">
        <v>43854</v>
      </c>
      <c r="H112" s="9">
        <v>44188</v>
      </c>
      <c r="I112" s="10" t="s">
        <v>767</v>
      </c>
      <c r="J112" s="10" t="s">
        <v>963</v>
      </c>
      <c r="K112" s="22">
        <f>VLOOKUP(B112,'[1]PREST. SERV. PROF. Y DE APOYO A'!A$1:F$301,6,0)</f>
        <v>53891508</v>
      </c>
      <c r="L112" s="10" t="s">
        <v>664</v>
      </c>
      <c r="M112" s="10"/>
    </row>
    <row r="113" spans="1:13" x14ac:dyDescent="0.25">
      <c r="A113" s="14">
        <v>111</v>
      </c>
      <c r="B113" s="10" t="s">
        <v>231</v>
      </c>
      <c r="C113" s="10" t="s">
        <v>232</v>
      </c>
      <c r="D113" s="15">
        <v>1032390196</v>
      </c>
      <c r="E113" s="10" t="s">
        <v>979</v>
      </c>
      <c r="F113" s="9">
        <v>43854</v>
      </c>
      <c r="G113" s="9">
        <v>43857</v>
      </c>
      <c r="H113" s="9">
        <v>44191</v>
      </c>
      <c r="I113" s="10" t="s">
        <v>768</v>
      </c>
      <c r="J113" s="10" t="s">
        <v>963</v>
      </c>
      <c r="K113" s="22">
        <f>VLOOKUP(B113,'[1]PREST. SERV. PROF. Y DE APOYO A'!A$1:F$301,6,0)</f>
        <v>79445058</v>
      </c>
      <c r="L113" s="10" t="s">
        <v>664</v>
      </c>
      <c r="M113" s="10"/>
    </row>
    <row r="114" spans="1:13" x14ac:dyDescent="0.25">
      <c r="A114" s="14">
        <v>112</v>
      </c>
      <c r="B114" s="10" t="s">
        <v>233</v>
      </c>
      <c r="C114" s="10" t="s">
        <v>234</v>
      </c>
      <c r="D114" s="15">
        <v>1015409661</v>
      </c>
      <c r="E114" s="10" t="s">
        <v>979</v>
      </c>
      <c r="F114" s="9">
        <v>43854</v>
      </c>
      <c r="G114" s="9">
        <v>43858</v>
      </c>
      <c r="H114" s="9">
        <v>44196</v>
      </c>
      <c r="I114" s="10" t="s">
        <v>769</v>
      </c>
      <c r="J114" s="10" t="s">
        <v>963</v>
      </c>
      <c r="K114" s="22">
        <f>VLOOKUP(B114,'[1]PREST. SERV. PROF. Y DE APOYO A'!A$1:F$301,6,0)</f>
        <v>55197969</v>
      </c>
      <c r="L114" s="10" t="s">
        <v>664</v>
      </c>
      <c r="M114" s="10"/>
    </row>
    <row r="115" spans="1:13" x14ac:dyDescent="0.25">
      <c r="A115" s="14">
        <v>113</v>
      </c>
      <c r="B115" s="10" t="s">
        <v>235</v>
      </c>
      <c r="C115" s="10" t="s">
        <v>236</v>
      </c>
      <c r="D115" s="15">
        <v>1075263336</v>
      </c>
      <c r="E115" s="10" t="s">
        <v>979</v>
      </c>
      <c r="F115" s="9">
        <v>43854</v>
      </c>
      <c r="G115" s="9">
        <v>43854</v>
      </c>
      <c r="H115" s="9">
        <v>44188</v>
      </c>
      <c r="I115" s="10" t="s">
        <v>770</v>
      </c>
      <c r="J115" s="10" t="s">
        <v>963</v>
      </c>
      <c r="K115" s="22">
        <f>VLOOKUP(B115,'[1]PREST. SERV. PROF. Y DE APOYO A'!A$1:F$301,6,0)</f>
        <v>53891508</v>
      </c>
      <c r="L115" s="10" t="s">
        <v>664</v>
      </c>
      <c r="M115" s="10"/>
    </row>
    <row r="116" spans="1:13" x14ac:dyDescent="0.25">
      <c r="A116" s="14">
        <v>114</v>
      </c>
      <c r="B116" s="10" t="s">
        <v>237</v>
      </c>
      <c r="C116" s="10" t="s">
        <v>238</v>
      </c>
      <c r="D116" s="15">
        <v>94456016</v>
      </c>
      <c r="E116" s="10" t="s">
        <v>979</v>
      </c>
      <c r="F116" s="9">
        <v>43854</v>
      </c>
      <c r="G116" s="9">
        <v>43858</v>
      </c>
      <c r="H116" s="9">
        <v>44196</v>
      </c>
      <c r="I116" s="10" t="s">
        <v>771</v>
      </c>
      <c r="J116" s="10" t="s">
        <v>963</v>
      </c>
      <c r="K116" s="22">
        <f>VLOOKUP(B116,'[1]PREST. SERV. PROF. Y DE APOYO A'!A$1:F$301,6,0)</f>
        <v>75859295</v>
      </c>
      <c r="L116" s="10" t="s">
        <v>664</v>
      </c>
      <c r="M116" s="10"/>
    </row>
    <row r="117" spans="1:13" x14ac:dyDescent="0.25">
      <c r="A117" s="14">
        <v>115</v>
      </c>
      <c r="B117" s="10" t="s">
        <v>239</v>
      </c>
      <c r="C117" s="10" t="s">
        <v>240</v>
      </c>
      <c r="D117" s="15">
        <v>71698144</v>
      </c>
      <c r="E117" s="10" t="s">
        <v>979</v>
      </c>
      <c r="F117" s="9">
        <v>43854</v>
      </c>
      <c r="G117" s="9">
        <v>43854</v>
      </c>
      <c r="H117" s="9">
        <v>44188</v>
      </c>
      <c r="I117" s="10" t="s">
        <v>772</v>
      </c>
      <c r="J117" s="10" t="s">
        <v>963</v>
      </c>
      <c r="K117" s="22">
        <f>VLOOKUP(B117,'[1]PREST. SERV. PROF. Y DE APOYO A'!A$1:F$301,6,0)</f>
        <v>66518430</v>
      </c>
      <c r="L117" s="10" t="s">
        <v>664</v>
      </c>
      <c r="M117" s="10"/>
    </row>
    <row r="118" spans="1:13" x14ac:dyDescent="0.25">
      <c r="A118" s="14">
        <v>116</v>
      </c>
      <c r="B118" s="10" t="s">
        <v>241</v>
      </c>
      <c r="C118" s="10" t="s">
        <v>242</v>
      </c>
      <c r="D118" s="15">
        <v>71375334</v>
      </c>
      <c r="E118" s="10" t="s">
        <v>979</v>
      </c>
      <c r="F118" s="9">
        <v>43854</v>
      </c>
      <c r="G118" s="9">
        <v>43857</v>
      </c>
      <c r="H118" s="9">
        <v>44191</v>
      </c>
      <c r="I118" s="10" t="s">
        <v>773</v>
      </c>
      <c r="J118" s="10" t="s">
        <v>963</v>
      </c>
      <c r="K118" s="22">
        <f>VLOOKUP(B118,'[1]PREST. SERV. PROF. Y DE APOYO A'!A$1:F$301,6,0)</f>
        <v>53891508</v>
      </c>
      <c r="L118" s="10" t="s">
        <v>664</v>
      </c>
      <c r="M118" s="10"/>
    </row>
    <row r="119" spans="1:13" x14ac:dyDescent="0.25">
      <c r="A119" s="14">
        <v>117</v>
      </c>
      <c r="B119" s="10" t="s">
        <v>243</v>
      </c>
      <c r="C119" s="10" t="s">
        <v>244</v>
      </c>
      <c r="D119" s="15">
        <v>80244854</v>
      </c>
      <c r="E119" s="10" t="s">
        <v>979</v>
      </c>
      <c r="F119" s="9">
        <v>43854</v>
      </c>
      <c r="G119" s="9">
        <v>43858</v>
      </c>
      <c r="H119" s="9">
        <v>44196</v>
      </c>
      <c r="I119" s="10" t="s">
        <v>774</v>
      </c>
      <c r="J119" s="10" t="s">
        <v>963</v>
      </c>
      <c r="K119" s="22">
        <f>VLOOKUP(B119,'[1]PREST. SERV. PROF. Y DE APOYO A'!A$1:F$301,6,0)</f>
        <v>71995994</v>
      </c>
      <c r="L119" s="10" t="s">
        <v>664</v>
      </c>
      <c r="M119" s="10"/>
    </row>
    <row r="120" spans="1:13" x14ac:dyDescent="0.25">
      <c r="A120" s="14">
        <v>118</v>
      </c>
      <c r="B120" s="10" t="s">
        <v>245</v>
      </c>
      <c r="C120" s="10" t="s">
        <v>246</v>
      </c>
      <c r="D120" s="15">
        <v>52866413</v>
      </c>
      <c r="E120" s="10" t="s">
        <v>979</v>
      </c>
      <c r="F120" s="9">
        <v>43854</v>
      </c>
      <c r="G120" s="9">
        <v>43854</v>
      </c>
      <c r="H120" s="9">
        <v>44196</v>
      </c>
      <c r="I120" s="10" t="s">
        <v>775</v>
      </c>
      <c r="J120" s="10" t="s">
        <v>963</v>
      </c>
      <c r="K120" s="22">
        <f>VLOOKUP(B120,'[1]PREST. SERV. PROF. Y DE APOYO A'!A$1:F$301,6,0)</f>
        <v>81130256</v>
      </c>
      <c r="L120" s="10" t="s">
        <v>664</v>
      </c>
      <c r="M120" s="10"/>
    </row>
    <row r="121" spans="1:13" x14ac:dyDescent="0.25">
      <c r="A121" s="14">
        <v>119</v>
      </c>
      <c r="B121" s="10" t="s">
        <v>247</v>
      </c>
      <c r="C121" s="10" t="s">
        <v>248</v>
      </c>
      <c r="D121" s="15">
        <v>32242191</v>
      </c>
      <c r="E121" s="10" t="s">
        <v>979</v>
      </c>
      <c r="F121" s="9">
        <v>43854</v>
      </c>
      <c r="G121" s="9">
        <v>43858</v>
      </c>
      <c r="H121" s="9">
        <v>44192</v>
      </c>
      <c r="I121" s="10" t="s">
        <v>776</v>
      </c>
      <c r="J121" s="10" t="s">
        <v>662</v>
      </c>
      <c r="K121" s="22">
        <f>VLOOKUP(B121,'[1]PREST. SERV. PROF. Y DE APOYO A'!A$1:F$301,6,0)</f>
        <v>66518430</v>
      </c>
      <c r="L121" s="10" t="s">
        <v>664</v>
      </c>
      <c r="M121" s="10"/>
    </row>
    <row r="122" spans="1:13" x14ac:dyDescent="0.25">
      <c r="A122" s="14">
        <v>120</v>
      </c>
      <c r="B122" s="10" t="s">
        <v>249</v>
      </c>
      <c r="C122" s="10" t="s">
        <v>250</v>
      </c>
      <c r="D122" s="15">
        <v>52730079</v>
      </c>
      <c r="E122" s="10" t="s">
        <v>979</v>
      </c>
      <c r="F122" s="9">
        <v>43854</v>
      </c>
      <c r="G122" s="9">
        <v>43857</v>
      </c>
      <c r="H122" s="9">
        <v>44191</v>
      </c>
      <c r="I122" s="10" t="s">
        <v>777</v>
      </c>
      <c r="J122" s="10" t="s">
        <v>963</v>
      </c>
      <c r="K122" s="22">
        <f>VLOOKUP(B122,'[1]PREST. SERV. PROF. Y DE APOYO A'!A$1:F$301,6,0)</f>
        <v>66518430</v>
      </c>
      <c r="L122" s="10" t="s">
        <v>664</v>
      </c>
      <c r="M122" s="10"/>
    </row>
    <row r="123" spans="1:13" x14ac:dyDescent="0.25">
      <c r="A123" s="14">
        <v>121</v>
      </c>
      <c r="B123" s="10" t="s">
        <v>251</v>
      </c>
      <c r="C123" s="10" t="s">
        <v>252</v>
      </c>
      <c r="D123" s="15">
        <v>79699273</v>
      </c>
      <c r="E123" s="10" t="s">
        <v>978</v>
      </c>
      <c r="F123" s="9">
        <v>43854</v>
      </c>
      <c r="G123" s="9">
        <v>43854</v>
      </c>
      <c r="H123" s="9">
        <v>44188</v>
      </c>
      <c r="I123" s="10" t="s">
        <v>778</v>
      </c>
      <c r="J123" s="10" t="s">
        <v>963</v>
      </c>
      <c r="K123" s="22">
        <f>VLOOKUP(B123,'[1]PREST. SERV. PROF. Y DE APOYO A'!A$1:F$301,6,0)</f>
        <v>40848958.329999998</v>
      </c>
      <c r="L123" s="10" t="s">
        <v>664</v>
      </c>
      <c r="M123" s="10"/>
    </row>
    <row r="124" spans="1:13" x14ac:dyDescent="0.25">
      <c r="A124" s="14">
        <v>122</v>
      </c>
      <c r="B124" s="10" t="s">
        <v>253</v>
      </c>
      <c r="C124" s="10" t="s">
        <v>254</v>
      </c>
      <c r="D124" s="15">
        <v>1017169947</v>
      </c>
      <c r="E124" s="10" t="s">
        <v>979</v>
      </c>
      <c r="F124" s="9">
        <v>43854</v>
      </c>
      <c r="G124" s="9">
        <v>43857</v>
      </c>
      <c r="H124" s="9">
        <v>44191</v>
      </c>
      <c r="I124" s="10" t="s">
        <v>779</v>
      </c>
      <c r="J124" s="10" t="s">
        <v>963</v>
      </c>
      <c r="K124" s="22">
        <f>VLOOKUP(B124,'[1]PREST. SERV. PROF. Y DE APOYO A'!A$1:F$301,6,0)</f>
        <v>53891508</v>
      </c>
      <c r="L124" s="10" t="s">
        <v>664</v>
      </c>
      <c r="M124" s="10"/>
    </row>
    <row r="125" spans="1:13" x14ac:dyDescent="0.25">
      <c r="A125" s="14">
        <v>123</v>
      </c>
      <c r="B125" s="10" t="s">
        <v>255</v>
      </c>
      <c r="C125" s="10" t="s">
        <v>256</v>
      </c>
      <c r="D125" s="15">
        <v>80248628</v>
      </c>
      <c r="E125" s="10" t="s">
        <v>979</v>
      </c>
      <c r="F125" s="9">
        <v>43854</v>
      </c>
      <c r="G125" s="9">
        <v>43857</v>
      </c>
      <c r="H125" s="9">
        <v>44191</v>
      </c>
      <c r="I125" s="10" t="s">
        <v>780</v>
      </c>
      <c r="J125" s="10" t="s">
        <v>963</v>
      </c>
      <c r="K125" s="22">
        <f>VLOOKUP(B125,'[1]PREST. SERV. PROF. Y DE APOYO A'!A$1:F$301,6,0)</f>
        <v>53891508</v>
      </c>
      <c r="L125" s="10" t="s">
        <v>664</v>
      </c>
      <c r="M125" s="10"/>
    </row>
    <row r="126" spans="1:13" x14ac:dyDescent="0.25">
      <c r="A126" s="14">
        <v>124</v>
      </c>
      <c r="B126" s="10" t="s">
        <v>257</v>
      </c>
      <c r="C126" s="10" t="s">
        <v>258</v>
      </c>
      <c r="D126" s="15">
        <v>79589753</v>
      </c>
      <c r="E126" s="10" t="s">
        <v>979</v>
      </c>
      <c r="F126" s="9">
        <v>43857</v>
      </c>
      <c r="G126" s="9">
        <v>43859</v>
      </c>
      <c r="H126" s="9">
        <v>44193</v>
      </c>
      <c r="I126" s="10" t="s">
        <v>781</v>
      </c>
      <c r="J126" s="10" t="s">
        <v>782</v>
      </c>
      <c r="K126" s="22">
        <f>VLOOKUP(B126,'[1]PREST. SERV. PROF. Y DE APOYO A'!A$1:F$301,6,0)</f>
        <v>66518430</v>
      </c>
      <c r="L126" s="10" t="s">
        <v>664</v>
      </c>
      <c r="M126" s="10"/>
    </row>
    <row r="127" spans="1:13" x14ac:dyDescent="0.25">
      <c r="A127" s="14">
        <v>125</v>
      </c>
      <c r="B127" s="10" t="s">
        <v>259</v>
      </c>
      <c r="C127" s="10" t="s">
        <v>260</v>
      </c>
      <c r="D127" s="15">
        <v>1017184036</v>
      </c>
      <c r="E127" s="10" t="s">
        <v>979</v>
      </c>
      <c r="F127" s="9">
        <v>43857</v>
      </c>
      <c r="G127" s="9">
        <v>43858</v>
      </c>
      <c r="H127" s="9">
        <v>44039</v>
      </c>
      <c r="I127" s="10" t="s">
        <v>783</v>
      </c>
      <c r="J127" s="10" t="s">
        <v>662</v>
      </c>
      <c r="K127" s="22">
        <f>VLOOKUP(B127,'[1]PREST. SERV. PROF. Y DE APOYO A'!A$1:F$301,6,0)</f>
        <v>36282780</v>
      </c>
      <c r="L127" s="10" t="s">
        <v>664</v>
      </c>
      <c r="M127" s="10"/>
    </row>
    <row r="128" spans="1:13" x14ac:dyDescent="0.25">
      <c r="A128" s="14">
        <v>126</v>
      </c>
      <c r="B128" s="10" t="s">
        <v>261</v>
      </c>
      <c r="C128" s="10" t="s">
        <v>262</v>
      </c>
      <c r="D128" s="15">
        <v>1020758395</v>
      </c>
      <c r="E128" s="10" t="s">
        <v>979</v>
      </c>
      <c r="F128" s="9">
        <v>43857</v>
      </c>
      <c r="G128" s="9">
        <v>43858</v>
      </c>
      <c r="H128" s="9">
        <v>44192</v>
      </c>
      <c r="I128" s="10" t="s">
        <v>784</v>
      </c>
      <c r="J128" s="10" t="s">
        <v>963</v>
      </c>
      <c r="K128" s="22">
        <f>VLOOKUP(B128,'[1]PREST. SERV. PROF. Y DE APOYO A'!A$1:F$301,6,0)</f>
        <v>66518430</v>
      </c>
      <c r="L128" s="10" t="s">
        <v>664</v>
      </c>
      <c r="M128" s="10"/>
    </row>
    <row r="129" spans="1:13" x14ac:dyDescent="0.25">
      <c r="A129" s="14">
        <v>127</v>
      </c>
      <c r="B129" s="10" t="s">
        <v>976</v>
      </c>
      <c r="C129" s="10" t="s">
        <v>263</v>
      </c>
      <c r="D129" s="15">
        <v>830037946</v>
      </c>
      <c r="E129" s="10" t="s">
        <v>264</v>
      </c>
      <c r="F129" s="9">
        <v>43857</v>
      </c>
      <c r="G129" s="9">
        <v>43857</v>
      </c>
      <c r="H129" s="9">
        <v>44193</v>
      </c>
      <c r="I129" s="10" t="s">
        <v>785</v>
      </c>
      <c r="J129" s="10" t="s">
        <v>963</v>
      </c>
      <c r="K129" s="22">
        <f>VLOOKUP(B129,'[1]ORDENES DE COMPRA'!A$1:Z$17,26,0)</f>
        <v>845019</v>
      </c>
      <c r="L129" s="10" t="s">
        <v>971</v>
      </c>
      <c r="M129" s="10"/>
    </row>
    <row r="130" spans="1:13" x14ac:dyDescent="0.25">
      <c r="A130" s="14">
        <v>128</v>
      </c>
      <c r="B130" s="10" t="s">
        <v>265</v>
      </c>
      <c r="C130" s="10" t="s">
        <v>266</v>
      </c>
      <c r="D130" s="15">
        <v>1032461534</v>
      </c>
      <c r="E130" s="10" t="s">
        <v>978</v>
      </c>
      <c r="F130" s="9">
        <v>43857</v>
      </c>
      <c r="G130" s="9">
        <v>43858</v>
      </c>
      <c r="H130" s="9">
        <v>44196</v>
      </c>
      <c r="I130" s="10" t="s">
        <v>786</v>
      </c>
      <c r="J130" s="10" t="s">
        <v>963</v>
      </c>
      <c r="K130" s="22">
        <f>VLOOKUP(B130,'[1]PREST. SERV. PROF. Y DE APOYO A'!A$1:F$301,6,0)</f>
        <v>28805794</v>
      </c>
      <c r="L130" s="10" t="s">
        <v>664</v>
      </c>
      <c r="M130" s="10"/>
    </row>
    <row r="131" spans="1:13" x14ac:dyDescent="0.25">
      <c r="A131" s="31">
        <v>129</v>
      </c>
      <c r="B131" s="16" t="s">
        <v>267</v>
      </c>
      <c r="C131" s="10" t="s">
        <v>268</v>
      </c>
      <c r="D131" s="15">
        <v>1018431113</v>
      </c>
      <c r="E131" s="10" t="s">
        <v>979</v>
      </c>
      <c r="F131" s="9">
        <v>43857</v>
      </c>
      <c r="G131" s="9">
        <v>43858</v>
      </c>
      <c r="H131" s="9">
        <v>43906</v>
      </c>
      <c r="I131" s="10" t="s">
        <v>787</v>
      </c>
      <c r="J131" s="10" t="s">
        <v>963</v>
      </c>
      <c r="K131" s="22">
        <v>10437289</v>
      </c>
      <c r="L131" s="10" t="s">
        <v>664</v>
      </c>
      <c r="M131" s="10"/>
    </row>
    <row r="132" spans="1:13" x14ac:dyDescent="0.25">
      <c r="A132" s="31"/>
      <c r="B132" s="16" t="s">
        <v>267</v>
      </c>
      <c r="C132" s="10" t="s">
        <v>269</v>
      </c>
      <c r="D132" s="15">
        <v>10300598</v>
      </c>
      <c r="E132" s="10" t="s">
        <v>979</v>
      </c>
      <c r="F132" s="9">
        <v>43906</v>
      </c>
      <c r="G132" s="9">
        <v>43908</v>
      </c>
      <c r="H132" s="9">
        <v>44192</v>
      </c>
      <c r="I132" s="10" t="s">
        <v>787</v>
      </c>
      <c r="J132" s="10" t="s">
        <v>963</v>
      </c>
      <c r="K132" s="22">
        <v>59854658</v>
      </c>
      <c r="L132" s="10" t="s">
        <v>664</v>
      </c>
      <c r="M132" s="10" t="s">
        <v>1</v>
      </c>
    </row>
    <row r="133" spans="1:13" x14ac:dyDescent="0.25">
      <c r="A133" s="14">
        <v>130</v>
      </c>
      <c r="B133" s="10" t="s">
        <v>270</v>
      </c>
      <c r="C133" s="10" t="s">
        <v>271</v>
      </c>
      <c r="D133" s="15">
        <v>52209517</v>
      </c>
      <c r="E133" s="10" t="s">
        <v>979</v>
      </c>
      <c r="F133" s="9">
        <v>43857</v>
      </c>
      <c r="G133" s="9">
        <v>43859</v>
      </c>
      <c r="H133" s="9">
        <v>44193</v>
      </c>
      <c r="I133" s="10" t="s">
        <v>788</v>
      </c>
      <c r="J133" s="10" t="s">
        <v>963</v>
      </c>
      <c r="K133" s="22">
        <f>VLOOKUP(B133,'[1]PREST. SERV. PROF. Y DE APOYO A'!A$1:F$301,6,0)</f>
        <v>47182454</v>
      </c>
      <c r="L133" s="10" t="s">
        <v>664</v>
      </c>
      <c r="M133" s="10"/>
    </row>
    <row r="134" spans="1:13" x14ac:dyDescent="0.25">
      <c r="A134" s="14">
        <v>131</v>
      </c>
      <c r="B134" s="10" t="s">
        <v>272</v>
      </c>
      <c r="C134" s="10" t="s">
        <v>273</v>
      </c>
      <c r="D134" s="15">
        <v>79791889</v>
      </c>
      <c r="E134" s="10" t="s">
        <v>979</v>
      </c>
      <c r="F134" s="9">
        <v>43858</v>
      </c>
      <c r="G134" s="9">
        <v>43860</v>
      </c>
      <c r="H134" s="9">
        <v>44194</v>
      </c>
      <c r="I134" s="10" t="s">
        <v>789</v>
      </c>
      <c r="J134" s="10" t="s">
        <v>963</v>
      </c>
      <c r="K134" s="22">
        <f>VLOOKUP(B134,'[1]PREST. SERV. PROF. Y DE APOYO A'!A$1:F$301,6,0)</f>
        <v>66518430</v>
      </c>
      <c r="L134" s="10" t="s">
        <v>664</v>
      </c>
      <c r="M134" s="10"/>
    </row>
    <row r="135" spans="1:13" x14ac:dyDescent="0.25">
      <c r="A135" s="14">
        <v>132</v>
      </c>
      <c r="B135" s="10" t="s">
        <v>274</v>
      </c>
      <c r="C135" s="10" t="s">
        <v>275</v>
      </c>
      <c r="D135" s="15">
        <v>1144060461</v>
      </c>
      <c r="E135" s="10" t="s">
        <v>979</v>
      </c>
      <c r="F135" s="9">
        <v>43858</v>
      </c>
      <c r="G135" s="9">
        <v>43859</v>
      </c>
      <c r="H135" s="9">
        <v>44193</v>
      </c>
      <c r="I135" s="10" t="s">
        <v>790</v>
      </c>
      <c r="J135" s="10" t="s">
        <v>963</v>
      </c>
      <c r="K135" s="22">
        <f>VLOOKUP(B135,'[1]PREST. SERV. PROF. Y DE APOYO A'!A$1:F$301,6,0)</f>
        <v>45894497</v>
      </c>
      <c r="L135" s="10" t="s">
        <v>664</v>
      </c>
      <c r="M135" s="10"/>
    </row>
    <row r="136" spans="1:13" x14ac:dyDescent="0.25">
      <c r="A136" s="14">
        <v>133</v>
      </c>
      <c r="B136" s="10" t="s">
        <v>276</v>
      </c>
      <c r="C136" s="10" t="s">
        <v>277</v>
      </c>
      <c r="D136" s="15">
        <v>52501861</v>
      </c>
      <c r="E136" s="10" t="s">
        <v>979</v>
      </c>
      <c r="F136" s="9">
        <v>43858</v>
      </c>
      <c r="G136" s="9">
        <v>43859</v>
      </c>
      <c r="H136" s="9">
        <v>44193</v>
      </c>
      <c r="I136" s="10" t="s">
        <v>791</v>
      </c>
      <c r="J136" s="10" t="s">
        <v>963</v>
      </c>
      <c r="K136" s="22">
        <f>VLOOKUP(B136,'[1]PREST. SERV. PROF. Y DE APOYO A'!A$1:F$301,6,0)</f>
        <v>39617908</v>
      </c>
      <c r="L136" s="10" t="s">
        <v>664</v>
      </c>
      <c r="M136" s="10"/>
    </row>
    <row r="137" spans="1:13" x14ac:dyDescent="0.25">
      <c r="A137" s="14">
        <v>134</v>
      </c>
      <c r="B137" s="10" t="s">
        <v>278</v>
      </c>
      <c r="C137" s="10" t="s">
        <v>279</v>
      </c>
      <c r="D137" s="15">
        <v>1106333042</v>
      </c>
      <c r="E137" s="10" t="s">
        <v>979</v>
      </c>
      <c r="F137" s="9">
        <v>43858</v>
      </c>
      <c r="G137" s="9">
        <v>43859</v>
      </c>
      <c r="H137" s="9">
        <v>44193</v>
      </c>
      <c r="I137" s="10" t="s">
        <v>792</v>
      </c>
      <c r="J137" s="10" t="s">
        <v>963</v>
      </c>
      <c r="K137" s="22">
        <f>VLOOKUP(B137,'[1]PREST. SERV. PROF. Y DE APOYO A'!A$1:F$301,6,0)</f>
        <v>47182454</v>
      </c>
      <c r="L137" s="10" t="s">
        <v>664</v>
      </c>
      <c r="M137" s="10"/>
    </row>
    <row r="138" spans="1:13" x14ac:dyDescent="0.25">
      <c r="A138" s="14">
        <v>135</v>
      </c>
      <c r="B138" s="10" t="s">
        <v>280</v>
      </c>
      <c r="C138" s="10" t="s">
        <v>281</v>
      </c>
      <c r="D138" s="15">
        <v>1014235707</v>
      </c>
      <c r="E138" s="10" t="s">
        <v>979</v>
      </c>
      <c r="F138" s="9">
        <v>43858</v>
      </c>
      <c r="G138" s="9">
        <v>43858</v>
      </c>
      <c r="H138" s="9">
        <v>44192</v>
      </c>
      <c r="I138" s="10" t="s">
        <v>793</v>
      </c>
      <c r="J138" s="10" t="s">
        <v>963</v>
      </c>
      <c r="K138" s="22">
        <f>VLOOKUP(B138,'[1]PREST. SERV. PROF. Y DE APOYO A'!A$1:F$301,6,0)</f>
        <v>53545712</v>
      </c>
      <c r="L138" s="10" t="s">
        <v>664</v>
      </c>
      <c r="M138" s="10"/>
    </row>
    <row r="139" spans="1:13" x14ac:dyDescent="0.25">
      <c r="A139" s="14">
        <v>136</v>
      </c>
      <c r="B139" s="10" t="s">
        <v>282</v>
      </c>
      <c r="C139" s="10" t="s">
        <v>283</v>
      </c>
      <c r="D139" s="15">
        <v>1016037296</v>
      </c>
      <c r="E139" s="10" t="s">
        <v>979</v>
      </c>
      <c r="F139" s="9">
        <v>43858</v>
      </c>
      <c r="G139" s="9">
        <v>43859</v>
      </c>
      <c r="H139" s="9">
        <v>44193</v>
      </c>
      <c r="I139" s="10" t="s">
        <v>794</v>
      </c>
      <c r="J139" s="10" t="s">
        <v>963</v>
      </c>
      <c r="K139" s="22">
        <f>VLOOKUP(B139,'[1]PREST. SERV. PROF. Y DE APOYO A'!A$1:F$301,6,0)</f>
        <v>66518430</v>
      </c>
      <c r="L139" s="10" t="s">
        <v>664</v>
      </c>
      <c r="M139" s="10"/>
    </row>
    <row r="140" spans="1:13" x14ac:dyDescent="0.25">
      <c r="A140" s="14">
        <v>137</v>
      </c>
      <c r="B140" s="10" t="s">
        <v>284</v>
      </c>
      <c r="C140" s="10" t="s">
        <v>285</v>
      </c>
      <c r="D140" s="15">
        <v>20455918</v>
      </c>
      <c r="E140" s="10" t="s">
        <v>979</v>
      </c>
      <c r="F140" s="9">
        <v>43858</v>
      </c>
      <c r="G140" s="9">
        <v>43860</v>
      </c>
      <c r="H140" s="9">
        <v>44194</v>
      </c>
      <c r="I140" s="10" t="s">
        <v>795</v>
      </c>
      <c r="J140" s="10" t="s">
        <v>963</v>
      </c>
      <c r="K140" s="22">
        <f>VLOOKUP(B140,'[1]PREST. SERV. PROF. Y DE APOYO A'!A$1:F$301,6,0)</f>
        <v>74283583</v>
      </c>
      <c r="L140" s="10" t="s">
        <v>664</v>
      </c>
      <c r="M140" s="10"/>
    </row>
    <row r="141" spans="1:13" x14ac:dyDescent="0.25">
      <c r="A141" s="14">
        <v>138</v>
      </c>
      <c r="B141" s="10" t="s">
        <v>286</v>
      </c>
      <c r="C141" s="10" t="s">
        <v>287</v>
      </c>
      <c r="D141" s="15">
        <v>53167828</v>
      </c>
      <c r="E141" s="10" t="s">
        <v>979</v>
      </c>
      <c r="F141" s="9">
        <v>43858</v>
      </c>
      <c r="G141" s="9">
        <v>43859</v>
      </c>
      <c r="H141" s="9">
        <v>44193</v>
      </c>
      <c r="I141" s="10" t="s">
        <v>796</v>
      </c>
      <c r="J141" s="10" t="s">
        <v>963</v>
      </c>
      <c r="K141" s="22">
        <f>VLOOKUP(B141,'[1]PREST. SERV. PROF. Y DE APOYO A'!A$1:F$301,6,0)</f>
        <v>66518430</v>
      </c>
      <c r="L141" s="10" t="s">
        <v>664</v>
      </c>
      <c r="M141" s="10"/>
    </row>
    <row r="142" spans="1:13" x14ac:dyDescent="0.25">
      <c r="A142" s="14">
        <v>139</v>
      </c>
      <c r="B142" s="10" t="s">
        <v>288</v>
      </c>
      <c r="C142" s="10" t="s">
        <v>289</v>
      </c>
      <c r="D142" s="15">
        <v>80037089</v>
      </c>
      <c r="E142" s="10" t="s">
        <v>979</v>
      </c>
      <c r="F142" s="9">
        <v>43858</v>
      </c>
      <c r="G142" s="9">
        <v>43860</v>
      </c>
      <c r="H142" s="9">
        <v>44194</v>
      </c>
      <c r="I142" s="10" t="s">
        <v>797</v>
      </c>
      <c r="J142" s="10" t="s">
        <v>963</v>
      </c>
      <c r="K142" s="22">
        <f>VLOOKUP(B142,'[1]PREST. SERV. PROF. Y DE APOYO A'!A$1:F$301,6,0)</f>
        <v>66518430</v>
      </c>
      <c r="L142" s="10" t="s">
        <v>664</v>
      </c>
      <c r="M142" s="10"/>
    </row>
    <row r="143" spans="1:13" x14ac:dyDescent="0.25">
      <c r="A143" s="14">
        <v>140</v>
      </c>
      <c r="B143" s="10" t="s">
        <v>290</v>
      </c>
      <c r="C143" s="10" t="s">
        <v>291</v>
      </c>
      <c r="D143" s="15">
        <v>1144163519</v>
      </c>
      <c r="E143" s="10" t="s">
        <v>979</v>
      </c>
      <c r="F143" s="9">
        <v>43858</v>
      </c>
      <c r="G143" s="9">
        <v>43859</v>
      </c>
      <c r="H143" s="9">
        <v>44193</v>
      </c>
      <c r="I143" s="10" t="s">
        <v>798</v>
      </c>
      <c r="J143" s="10" t="s">
        <v>963</v>
      </c>
      <c r="K143" s="22">
        <f>VLOOKUP(B143,'[1]PREST. SERV. PROF. Y DE APOYO A'!A$1:F$301,6,0)</f>
        <v>47182454</v>
      </c>
      <c r="L143" s="10" t="s">
        <v>664</v>
      </c>
      <c r="M143" s="10"/>
    </row>
    <row r="144" spans="1:13" x14ac:dyDescent="0.25">
      <c r="A144" s="14">
        <v>141</v>
      </c>
      <c r="B144" s="10" t="s">
        <v>292</v>
      </c>
      <c r="C144" s="10" t="s">
        <v>293</v>
      </c>
      <c r="D144" s="15">
        <v>1032412628</v>
      </c>
      <c r="E144" s="10" t="s">
        <v>978</v>
      </c>
      <c r="F144" s="9">
        <v>43858</v>
      </c>
      <c r="G144" s="9">
        <v>43858</v>
      </c>
      <c r="H144" s="9">
        <v>44196</v>
      </c>
      <c r="I144" s="10" t="s">
        <v>799</v>
      </c>
      <c r="J144" s="10" t="s">
        <v>963</v>
      </c>
      <c r="K144" s="22">
        <f>VLOOKUP(B144,'[1]PREST. SERV. PROF. Y DE APOYO A'!A$1:F$301,6,0)</f>
        <v>27910573</v>
      </c>
      <c r="L144" s="10" t="s">
        <v>664</v>
      </c>
      <c r="M144" s="10"/>
    </row>
    <row r="145" spans="1:13" x14ac:dyDescent="0.25">
      <c r="A145" s="14">
        <v>142</v>
      </c>
      <c r="B145" s="10" t="s">
        <v>294</v>
      </c>
      <c r="C145" s="10" t="s">
        <v>295</v>
      </c>
      <c r="D145" s="15">
        <v>43528964</v>
      </c>
      <c r="E145" s="10" t="s">
        <v>979</v>
      </c>
      <c r="F145" s="9">
        <v>43858</v>
      </c>
      <c r="G145" s="9">
        <v>43860</v>
      </c>
      <c r="H145" s="9">
        <v>44194</v>
      </c>
      <c r="I145" s="10" t="s">
        <v>800</v>
      </c>
      <c r="J145" s="10" t="s">
        <v>662</v>
      </c>
      <c r="K145" s="22">
        <f>VLOOKUP(B145,'[1]PREST. SERV. PROF. Y DE APOYO A'!A$1:F$301,6,0)</f>
        <v>66518430</v>
      </c>
      <c r="L145" s="10" t="s">
        <v>664</v>
      </c>
      <c r="M145" s="10"/>
    </row>
    <row r="146" spans="1:13" x14ac:dyDescent="0.25">
      <c r="A146" s="14">
        <v>143</v>
      </c>
      <c r="B146" s="10" t="s">
        <v>296</v>
      </c>
      <c r="C146" s="10" t="s">
        <v>297</v>
      </c>
      <c r="D146" s="15">
        <v>23494607</v>
      </c>
      <c r="E146" s="10" t="s">
        <v>979</v>
      </c>
      <c r="F146" s="9">
        <v>43858</v>
      </c>
      <c r="G146" s="9">
        <v>43859</v>
      </c>
      <c r="H146" s="9">
        <v>44196</v>
      </c>
      <c r="I146" s="10" t="s">
        <v>801</v>
      </c>
      <c r="J146" s="10" t="s">
        <v>963</v>
      </c>
      <c r="K146" s="22">
        <f>VLOOKUP(B146,'[1]PREST. SERV. PROF. Y DE APOYO A'!A$1:F$301,6,0)</f>
        <v>75183991</v>
      </c>
      <c r="L146" s="10" t="s">
        <v>664</v>
      </c>
      <c r="M146" s="10"/>
    </row>
    <row r="147" spans="1:13" x14ac:dyDescent="0.25">
      <c r="A147" s="14">
        <v>144</v>
      </c>
      <c r="B147" s="10" t="s">
        <v>298</v>
      </c>
      <c r="C147" s="10" t="s">
        <v>299</v>
      </c>
      <c r="D147" s="15">
        <v>53123075</v>
      </c>
      <c r="E147" s="10" t="s">
        <v>979</v>
      </c>
      <c r="F147" s="9">
        <v>43858</v>
      </c>
      <c r="G147" s="9">
        <v>43860</v>
      </c>
      <c r="H147" s="9">
        <v>44041</v>
      </c>
      <c r="I147" s="10" t="s">
        <v>802</v>
      </c>
      <c r="J147" s="10" t="s">
        <v>963</v>
      </c>
      <c r="K147" s="22">
        <f>VLOOKUP(B147,'[1]PREST. SERV. PROF. Y DE APOYO A'!A$1:F$301,6,0)</f>
        <v>21562500</v>
      </c>
      <c r="L147" s="10" t="s">
        <v>664</v>
      </c>
      <c r="M147" s="10"/>
    </row>
    <row r="148" spans="1:13" x14ac:dyDescent="0.25">
      <c r="A148" s="14">
        <v>145</v>
      </c>
      <c r="B148" s="10" t="s">
        <v>300</v>
      </c>
      <c r="C148" s="10" t="s">
        <v>301</v>
      </c>
      <c r="D148" s="15">
        <v>52436983</v>
      </c>
      <c r="E148" s="10" t="s">
        <v>978</v>
      </c>
      <c r="F148" s="9">
        <v>43858</v>
      </c>
      <c r="G148" s="9">
        <v>43865</v>
      </c>
      <c r="H148" s="9">
        <v>44196</v>
      </c>
      <c r="I148" s="10" t="s">
        <v>803</v>
      </c>
      <c r="J148" s="10" t="s">
        <v>963</v>
      </c>
      <c r="K148" s="22">
        <f>VLOOKUP(B148,'[1]PREST. SERV. PROF. Y DE APOYO A'!A$1:F$301,6,0)</f>
        <v>28207454</v>
      </c>
      <c r="L148" s="10" t="s">
        <v>664</v>
      </c>
      <c r="M148" s="10"/>
    </row>
    <row r="149" spans="1:13" x14ac:dyDescent="0.25">
      <c r="A149" s="14">
        <v>146</v>
      </c>
      <c r="B149" s="10" t="s">
        <v>973</v>
      </c>
      <c r="C149" s="10" t="s">
        <v>263</v>
      </c>
      <c r="D149" s="15">
        <v>830037946</v>
      </c>
      <c r="E149" s="10" t="s">
        <v>264</v>
      </c>
      <c r="F149" s="9">
        <v>43859</v>
      </c>
      <c r="G149" s="9">
        <v>43859</v>
      </c>
      <c r="H149" s="9">
        <v>44042</v>
      </c>
      <c r="I149" s="10" t="s">
        <v>804</v>
      </c>
      <c r="J149" s="10" t="s">
        <v>963</v>
      </c>
      <c r="K149" s="22">
        <f>VLOOKUP(B149,'[1]ORDENES DE COMPRA'!A$1:Z$17,26,0)</f>
        <v>10014445</v>
      </c>
      <c r="L149" s="10" t="s">
        <v>971</v>
      </c>
      <c r="M149" s="10"/>
    </row>
    <row r="150" spans="1:13" x14ac:dyDescent="0.25">
      <c r="A150" s="14">
        <v>147</v>
      </c>
      <c r="B150" s="10" t="s">
        <v>302</v>
      </c>
      <c r="C150" s="10" t="s">
        <v>303</v>
      </c>
      <c r="D150" s="15">
        <v>75104100</v>
      </c>
      <c r="E150" s="10" t="s">
        <v>979</v>
      </c>
      <c r="F150" s="9">
        <v>43859</v>
      </c>
      <c r="G150" s="9">
        <v>43859</v>
      </c>
      <c r="H150" s="9">
        <v>44196</v>
      </c>
      <c r="I150" s="10" t="s">
        <v>805</v>
      </c>
      <c r="J150" s="10" t="s">
        <v>963</v>
      </c>
      <c r="K150" s="22">
        <f>VLOOKUP(B150,'[1]PREST. SERV. PROF. Y DE APOYO A'!A$1:F$301,6,0)</f>
        <v>74733787</v>
      </c>
      <c r="L150" s="10" t="s">
        <v>664</v>
      </c>
      <c r="M150" s="10"/>
    </row>
    <row r="151" spans="1:13" x14ac:dyDescent="0.25">
      <c r="A151" s="14">
        <v>148</v>
      </c>
      <c r="B151" s="10" t="s">
        <v>304</v>
      </c>
      <c r="C151" s="10" t="s">
        <v>305</v>
      </c>
      <c r="D151" s="15">
        <v>80723076</v>
      </c>
      <c r="E151" s="10" t="s">
        <v>979</v>
      </c>
      <c r="F151" s="9">
        <v>43859</v>
      </c>
      <c r="G151" s="9">
        <v>43860</v>
      </c>
      <c r="H151" s="9">
        <v>44194</v>
      </c>
      <c r="I151" s="10" t="s">
        <v>806</v>
      </c>
      <c r="J151" s="10" t="s">
        <v>963</v>
      </c>
      <c r="K151" s="22">
        <f>VLOOKUP(B151,'[1]PREST. SERV. PROF. Y DE APOYO A'!A$1:F$301,6,0)</f>
        <v>70291947</v>
      </c>
      <c r="L151" s="10" t="s">
        <v>664</v>
      </c>
      <c r="M151" s="10"/>
    </row>
    <row r="152" spans="1:13" x14ac:dyDescent="0.25">
      <c r="A152" s="14">
        <v>149</v>
      </c>
      <c r="B152" s="10" t="s">
        <v>306</v>
      </c>
      <c r="C152" s="10" t="s">
        <v>307</v>
      </c>
      <c r="D152" s="15">
        <v>1032450532</v>
      </c>
      <c r="E152" s="10" t="s">
        <v>979</v>
      </c>
      <c r="F152" s="9">
        <v>43859</v>
      </c>
      <c r="G152" s="9">
        <v>43860</v>
      </c>
      <c r="H152" s="9">
        <v>44194</v>
      </c>
      <c r="I152" s="10" t="s">
        <v>807</v>
      </c>
      <c r="J152" s="10" t="s">
        <v>963</v>
      </c>
      <c r="K152" s="22">
        <f>VLOOKUP(B152,'[1]PREST. SERV. PROF. Y DE APOYO A'!A$1:F$301,6,0)</f>
        <v>84163299</v>
      </c>
      <c r="L152" s="10" t="s">
        <v>664</v>
      </c>
      <c r="M152" s="10"/>
    </row>
    <row r="153" spans="1:13" x14ac:dyDescent="0.25">
      <c r="A153" s="14">
        <v>150</v>
      </c>
      <c r="B153" s="10" t="s">
        <v>308</v>
      </c>
      <c r="C153" s="10" t="s">
        <v>309</v>
      </c>
      <c r="D153" s="15">
        <v>1013603600</v>
      </c>
      <c r="E153" s="10" t="s">
        <v>979</v>
      </c>
      <c r="F153" s="9">
        <v>43859</v>
      </c>
      <c r="G153" s="9">
        <v>43860</v>
      </c>
      <c r="H153" s="9">
        <v>44194</v>
      </c>
      <c r="I153" s="10" t="s">
        <v>808</v>
      </c>
      <c r="J153" s="10" t="s">
        <v>963</v>
      </c>
      <c r="K153" s="22">
        <f>VLOOKUP(B153,'[1]PREST. SERV. PROF. Y DE APOYO A'!A$1:F$301,6,0)</f>
        <v>61209676</v>
      </c>
      <c r="L153" s="10" t="s">
        <v>664</v>
      </c>
      <c r="M153" s="10"/>
    </row>
    <row r="154" spans="1:13" x14ac:dyDescent="0.25">
      <c r="A154" s="14">
        <v>151</v>
      </c>
      <c r="B154" s="10" t="s">
        <v>310</v>
      </c>
      <c r="C154" s="10" t="s">
        <v>311</v>
      </c>
      <c r="D154" s="15">
        <v>1037571538</v>
      </c>
      <c r="E154" s="10" t="s">
        <v>979</v>
      </c>
      <c r="F154" s="9">
        <v>43859</v>
      </c>
      <c r="G154" s="9">
        <v>43861</v>
      </c>
      <c r="H154" s="9">
        <v>44196</v>
      </c>
      <c r="I154" s="10" t="s">
        <v>809</v>
      </c>
      <c r="J154" s="10" t="s">
        <v>963</v>
      </c>
      <c r="K154" s="22">
        <f>VLOOKUP(B154,'[1]PREST. SERV. PROF. Y DE APOYO A'!A$1:F$301,6,0)</f>
        <v>84163299</v>
      </c>
      <c r="L154" s="10" t="s">
        <v>664</v>
      </c>
      <c r="M154" s="10"/>
    </row>
    <row r="155" spans="1:13" x14ac:dyDescent="0.25">
      <c r="A155" s="14">
        <v>152</v>
      </c>
      <c r="B155" s="10" t="s">
        <v>312</v>
      </c>
      <c r="C155" s="10" t="s">
        <v>313</v>
      </c>
      <c r="D155" s="15">
        <v>1032406708</v>
      </c>
      <c r="E155" s="10" t="s">
        <v>979</v>
      </c>
      <c r="F155" s="9">
        <v>43859</v>
      </c>
      <c r="G155" s="9">
        <v>43860</v>
      </c>
      <c r="H155" s="9">
        <v>44194</v>
      </c>
      <c r="I155" s="10" t="s">
        <v>810</v>
      </c>
      <c r="J155" s="10" t="s">
        <v>963</v>
      </c>
      <c r="K155" s="22">
        <f>VLOOKUP(B155,'[1]PREST. SERV. PROF. Y DE APOYO A'!A$1:F$301,6,0)</f>
        <v>84163299</v>
      </c>
      <c r="L155" s="10" t="s">
        <v>664</v>
      </c>
      <c r="M155" s="10"/>
    </row>
    <row r="156" spans="1:13" x14ac:dyDescent="0.25">
      <c r="A156" s="14">
        <v>153</v>
      </c>
      <c r="B156" s="10" t="s">
        <v>314</v>
      </c>
      <c r="C156" s="10" t="s">
        <v>315</v>
      </c>
      <c r="D156" s="15">
        <v>1022404164</v>
      </c>
      <c r="E156" s="10" t="s">
        <v>978</v>
      </c>
      <c r="F156" s="9">
        <v>43859</v>
      </c>
      <c r="G156" s="9">
        <v>43859</v>
      </c>
      <c r="H156" s="9">
        <v>44040</v>
      </c>
      <c r="I156" s="10" t="s">
        <v>811</v>
      </c>
      <c r="J156" s="10" t="s">
        <v>963</v>
      </c>
      <c r="K156" s="22">
        <f>VLOOKUP(B156,'[1]PREST. SERV. PROF. Y DE APOYO A'!A$1:F$301,6,0)</f>
        <v>10315218</v>
      </c>
      <c r="L156" s="10" t="s">
        <v>664</v>
      </c>
      <c r="M156" s="10"/>
    </row>
    <row r="157" spans="1:13" x14ac:dyDescent="0.25">
      <c r="A157" s="14">
        <v>154</v>
      </c>
      <c r="B157" s="10" t="s">
        <v>316</v>
      </c>
      <c r="C157" s="10" t="s">
        <v>317</v>
      </c>
      <c r="D157" s="15">
        <v>1020712640</v>
      </c>
      <c r="E157" s="10" t="s">
        <v>979</v>
      </c>
      <c r="F157" s="9">
        <v>43859</v>
      </c>
      <c r="G157" s="9">
        <v>43861</v>
      </c>
      <c r="H157" s="9">
        <v>44042</v>
      </c>
      <c r="I157" s="10" t="s">
        <v>812</v>
      </c>
      <c r="J157" s="10" t="s">
        <v>963</v>
      </c>
      <c r="K157" s="22">
        <f>VLOOKUP(B157,'[1]PREST. SERV. PROF. Y DE APOYO A'!A$1:F$301,6,0)</f>
        <v>29395368</v>
      </c>
      <c r="L157" s="10" t="s">
        <v>664</v>
      </c>
      <c r="M157" s="10"/>
    </row>
    <row r="158" spans="1:13" x14ac:dyDescent="0.25">
      <c r="A158" s="14">
        <v>155</v>
      </c>
      <c r="B158" s="10" t="s">
        <v>318</v>
      </c>
      <c r="C158" s="10" t="s">
        <v>319</v>
      </c>
      <c r="D158" s="15">
        <v>80039729</v>
      </c>
      <c r="E158" s="10" t="s">
        <v>979</v>
      </c>
      <c r="F158" s="9">
        <v>43859</v>
      </c>
      <c r="G158" s="9">
        <v>43860</v>
      </c>
      <c r="H158" s="9">
        <v>44194</v>
      </c>
      <c r="I158" s="10" t="s">
        <v>813</v>
      </c>
      <c r="J158" s="10" t="s">
        <v>963</v>
      </c>
      <c r="K158" s="22">
        <f>VLOOKUP(B158,'[1]PREST. SERV. PROF. Y DE APOYO A'!A$1:F$301,6,0)</f>
        <v>53891508</v>
      </c>
      <c r="L158" s="10" t="s">
        <v>664</v>
      </c>
      <c r="M158" s="10"/>
    </row>
    <row r="159" spans="1:13" x14ac:dyDescent="0.25">
      <c r="A159" s="14">
        <v>156</v>
      </c>
      <c r="B159" s="10" t="s">
        <v>320</v>
      </c>
      <c r="C159" s="10" t="s">
        <v>321</v>
      </c>
      <c r="D159" s="15">
        <v>80854705</v>
      </c>
      <c r="E159" s="10" t="s">
        <v>979</v>
      </c>
      <c r="F159" s="9">
        <v>43860</v>
      </c>
      <c r="G159" s="9">
        <v>43861</v>
      </c>
      <c r="H159" s="9">
        <v>44195</v>
      </c>
      <c r="I159" s="10" t="s">
        <v>814</v>
      </c>
      <c r="J159" s="10" t="s">
        <v>963</v>
      </c>
      <c r="K159" s="22">
        <f>VLOOKUP(B159,'[1]PREST. SERV. PROF. Y DE APOYO A'!A$1:F$301,6,0)</f>
        <v>77787292</v>
      </c>
      <c r="L159" s="10" t="s">
        <v>664</v>
      </c>
      <c r="M159" s="10"/>
    </row>
    <row r="160" spans="1:13" x14ac:dyDescent="0.25">
      <c r="A160" s="14">
        <v>157</v>
      </c>
      <c r="B160" s="10" t="s">
        <v>322</v>
      </c>
      <c r="C160" s="10" t="s">
        <v>323</v>
      </c>
      <c r="D160" s="15">
        <v>10547628</v>
      </c>
      <c r="E160" s="10" t="s">
        <v>979</v>
      </c>
      <c r="F160" s="9">
        <v>43860</v>
      </c>
      <c r="G160" s="9">
        <v>43864</v>
      </c>
      <c r="H160" s="9">
        <v>44045</v>
      </c>
      <c r="I160" s="10" t="s">
        <v>815</v>
      </c>
      <c r="J160" s="10" t="s">
        <v>662</v>
      </c>
      <c r="K160" s="22">
        <f>VLOOKUP(B160,'[1]PREST. SERV. PROF. Y DE APOYO A'!A$1:F$301,6,0)</f>
        <v>29395368</v>
      </c>
      <c r="L160" s="10" t="s">
        <v>664</v>
      </c>
      <c r="M160" s="10"/>
    </row>
    <row r="161" spans="1:13" x14ac:dyDescent="0.25">
      <c r="A161" s="14">
        <v>158</v>
      </c>
      <c r="B161" s="10" t="s">
        <v>324</v>
      </c>
      <c r="C161" s="10" t="s">
        <v>325</v>
      </c>
      <c r="D161" s="15">
        <v>1098742049</v>
      </c>
      <c r="E161" s="10" t="s">
        <v>979</v>
      </c>
      <c r="F161" s="9">
        <v>43860</v>
      </c>
      <c r="G161" s="9">
        <v>43861</v>
      </c>
      <c r="H161" s="9">
        <v>44195</v>
      </c>
      <c r="I161" s="10" t="s">
        <v>816</v>
      </c>
      <c r="J161" s="10" t="s">
        <v>963</v>
      </c>
      <c r="K161" s="22">
        <f>VLOOKUP(B161,'[1]PREST. SERV. PROF. Y DE APOYO A'!A$1:F$301,6,0)</f>
        <v>53891508</v>
      </c>
      <c r="L161" s="10" t="s">
        <v>664</v>
      </c>
      <c r="M161" s="10"/>
    </row>
    <row r="162" spans="1:13" x14ac:dyDescent="0.25">
      <c r="A162" s="14">
        <v>159</v>
      </c>
      <c r="B162" s="10" t="s">
        <v>326</v>
      </c>
      <c r="C162" s="10" t="s">
        <v>327</v>
      </c>
      <c r="D162" s="15" t="s">
        <v>328</v>
      </c>
      <c r="E162" s="28" t="s">
        <v>981</v>
      </c>
      <c r="F162" s="9">
        <v>43860</v>
      </c>
      <c r="G162" s="9">
        <v>43861</v>
      </c>
      <c r="H162" s="9">
        <v>44046</v>
      </c>
      <c r="I162" s="10" t="s">
        <v>817</v>
      </c>
      <c r="J162" s="10" t="s">
        <v>964</v>
      </c>
      <c r="K162" s="22">
        <f>VLOOKUP(B162,'[1]ARRIENDOS y OTROS'!A$1:AG$9,33,0)</f>
        <v>2597108791</v>
      </c>
      <c r="L162" s="10" t="s">
        <v>664</v>
      </c>
      <c r="M162" s="10"/>
    </row>
    <row r="163" spans="1:13" x14ac:dyDescent="0.25">
      <c r="A163" s="31">
        <v>160</v>
      </c>
      <c r="B163" s="16" t="s">
        <v>329</v>
      </c>
      <c r="C163" s="10" t="s">
        <v>330</v>
      </c>
      <c r="D163" s="15">
        <v>52057983</v>
      </c>
      <c r="E163" s="10" t="s">
        <v>979</v>
      </c>
      <c r="F163" s="9">
        <v>43860</v>
      </c>
      <c r="G163" s="9">
        <v>43861</v>
      </c>
      <c r="H163" s="9">
        <v>43951</v>
      </c>
      <c r="I163" s="10" t="s">
        <v>818</v>
      </c>
      <c r="J163" s="10" t="s">
        <v>963</v>
      </c>
      <c r="K163" s="22">
        <v>20484261</v>
      </c>
      <c r="L163" s="10" t="s">
        <v>664</v>
      </c>
      <c r="M163" s="10"/>
    </row>
    <row r="164" spans="1:13" x14ac:dyDescent="0.25">
      <c r="A164" s="31"/>
      <c r="B164" s="16" t="s">
        <v>329</v>
      </c>
      <c r="C164" s="10" t="s">
        <v>331</v>
      </c>
      <c r="D164" s="15">
        <v>51983874</v>
      </c>
      <c r="E164" s="10" t="s">
        <v>979</v>
      </c>
      <c r="F164" s="9">
        <v>43951</v>
      </c>
      <c r="G164" s="9">
        <v>43955</v>
      </c>
      <c r="H164" s="9">
        <v>44182</v>
      </c>
      <c r="I164" s="10" t="s">
        <v>818</v>
      </c>
      <c r="J164" s="10" t="s">
        <v>963</v>
      </c>
      <c r="K164" s="22">
        <v>51098100.810000002</v>
      </c>
      <c r="L164" s="10" t="s">
        <v>664</v>
      </c>
      <c r="M164" s="10" t="s">
        <v>1</v>
      </c>
    </row>
    <row r="165" spans="1:13" x14ac:dyDescent="0.25">
      <c r="A165" s="14">
        <v>161</v>
      </c>
      <c r="B165" s="10" t="s">
        <v>332</v>
      </c>
      <c r="C165" s="10" t="s">
        <v>333</v>
      </c>
      <c r="D165" s="15">
        <v>1128407312</v>
      </c>
      <c r="E165" s="10" t="s">
        <v>978</v>
      </c>
      <c r="F165" s="9">
        <v>43860</v>
      </c>
      <c r="G165" s="9">
        <v>43861</v>
      </c>
      <c r="H165" s="9">
        <v>44196</v>
      </c>
      <c r="I165" s="10" t="s">
        <v>819</v>
      </c>
      <c r="J165" s="10" t="s">
        <v>662</v>
      </c>
      <c r="K165" s="22">
        <f>VLOOKUP(B165,'[1]PREST. SERV. PROF. Y DE APOYO A'!A$1:F$301,6,0)</f>
        <v>14779451</v>
      </c>
      <c r="L165" s="10" t="s">
        <v>664</v>
      </c>
      <c r="M165" s="10"/>
    </row>
    <row r="166" spans="1:13" x14ac:dyDescent="0.25">
      <c r="A166" s="14">
        <v>162</v>
      </c>
      <c r="B166" s="10" t="s">
        <v>334</v>
      </c>
      <c r="C166" s="10" t="s">
        <v>335</v>
      </c>
      <c r="D166" s="15">
        <v>1088009759</v>
      </c>
      <c r="E166" s="10" t="s">
        <v>979</v>
      </c>
      <c r="F166" s="9">
        <v>43860</v>
      </c>
      <c r="G166" s="9">
        <v>43861</v>
      </c>
      <c r="H166" s="9">
        <v>44195</v>
      </c>
      <c r="I166" s="10" t="s">
        <v>820</v>
      </c>
      <c r="J166" s="10" t="s">
        <v>963</v>
      </c>
      <c r="K166" s="22">
        <f>VLOOKUP(B166,'[1]PREST. SERV. PROF. Y DE APOYO A'!A$1:F$301,6,0)</f>
        <v>70291947</v>
      </c>
      <c r="L166" s="10" t="s">
        <v>664</v>
      </c>
      <c r="M166" s="10"/>
    </row>
    <row r="167" spans="1:13" x14ac:dyDescent="0.25">
      <c r="A167" s="14">
        <v>163</v>
      </c>
      <c r="B167" s="10" t="s">
        <v>336</v>
      </c>
      <c r="C167" s="10" t="s">
        <v>337</v>
      </c>
      <c r="D167" s="15">
        <v>1019004926</v>
      </c>
      <c r="E167" s="10" t="s">
        <v>979</v>
      </c>
      <c r="F167" s="9">
        <v>43860</v>
      </c>
      <c r="G167" s="9">
        <v>43861</v>
      </c>
      <c r="H167" s="9">
        <v>44196</v>
      </c>
      <c r="I167" s="10" t="s">
        <v>821</v>
      </c>
      <c r="J167" s="10" t="s">
        <v>963</v>
      </c>
      <c r="K167" s="22">
        <f>VLOOKUP(B167,'[1]PREST. SERV. PROF. Y DE APOYO A'!A$1:F$301,6,0)</f>
        <v>66518430</v>
      </c>
      <c r="L167" s="10" t="s">
        <v>664</v>
      </c>
      <c r="M167" s="10"/>
    </row>
    <row r="168" spans="1:13" x14ac:dyDescent="0.25">
      <c r="A168" s="14">
        <v>164</v>
      </c>
      <c r="B168" s="10" t="s">
        <v>338</v>
      </c>
      <c r="C168" s="10" t="s">
        <v>339</v>
      </c>
      <c r="D168" s="15">
        <v>1090491249</v>
      </c>
      <c r="E168" s="10" t="s">
        <v>979</v>
      </c>
      <c r="F168" s="9">
        <v>43860</v>
      </c>
      <c r="G168" s="9">
        <v>43861</v>
      </c>
      <c r="H168" s="9">
        <v>44196</v>
      </c>
      <c r="I168" s="10" t="s">
        <v>822</v>
      </c>
      <c r="J168" s="10" t="s">
        <v>963</v>
      </c>
      <c r="K168" s="22">
        <f>VLOOKUP(B168,'[1]PREST. SERV. PROF. Y DE APOYO A'!A$1:F$301,6,0)</f>
        <v>32517639</v>
      </c>
      <c r="L168" s="10" t="s">
        <v>664</v>
      </c>
      <c r="M168" s="10"/>
    </row>
    <row r="169" spans="1:13" x14ac:dyDescent="0.25">
      <c r="A169" s="14">
        <v>165</v>
      </c>
      <c r="B169" s="10" t="s">
        <v>340</v>
      </c>
      <c r="C169" s="10" t="s">
        <v>341</v>
      </c>
      <c r="D169" s="15">
        <v>1098671140</v>
      </c>
      <c r="E169" s="10" t="s">
        <v>979</v>
      </c>
      <c r="F169" s="9">
        <v>43860</v>
      </c>
      <c r="G169" s="9">
        <v>43864</v>
      </c>
      <c r="H169" s="9">
        <v>44196</v>
      </c>
      <c r="I169" s="10" t="s">
        <v>823</v>
      </c>
      <c r="J169" s="10" t="s">
        <v>824</v>
      </c>
      <c r="K169" s="22">
        <f>VLOOKUP(B169,'[1]PREST. SERV. PROF. Y DE APOYO A'!A$1:F$301,6,0)</f>
        <v>53891508</v>
      </c>
      <c r="L169" s="10" t="s">
        <v>664</v>
      </c>
      <c r="M169" s="10"/>
    </row>
    <row r="170" spans="1:13" x14ac:dyDescent="0.25">
      <c r="A170" s="14">
        <v>166</v>
      </c>
      <c r="B170" s="10" t="s">
        <v>342</v>
      </c>
      <c r="C170" s="10" t="s">
        <v>343</v>
      </c>
      <c r="D170" s="15">
        <v>52964301</v>
      </c>
      <c r="E170" s="10" t="s">
        <v>979</v>
      </c>
      <c r="F170" s="9">
        <v>43860</v>
      </c>
      <c r="G170" s="9">
        <v>43861</v>
      </c>
      <c r="H170" s="9">
        <v>44195</v>
      </c>
      <c r="I170" s="10" t="s">
        <v>815</v>
      </c>
      <c r="J170" s="10" t="s">
        <v>963</v>
      </c>
      <c r="K170" s="22">
        <f>VLOOKUP(B170,'[1]PREST. SERV. PROF. Y DE APOYO A'!A$1:F$301,6,0)</f>
        <v>53891508</v>
      </c>
      <c r="L170" s="10" t="s">
        <v>664</v>
      </c>
      <c r="M170" s="10"/>
    </row>
    <row r="171" spans="1:13" x14ac:dyDescent="0.25">
      <c r="A171" s="14">
        <v>167</v>
      </c>
      <c r="B171" s="10" t="s">
        <v>344</v>
      </c>
      <c r="C171" s="10" t="s">
        <v>345</v>
      </c>
      <c r="D171" s="15">
        <v>1098685770</v>
      </c>
      <c r="E171" s="10" t="s">
        <v>979</v>
      </c>
      <c r="F171" s="9">
        <v>43861</v>
      </c>
      <c r="G171" s="9">
        <v>43865</v>
      </c>
      <c r="H171" s="9">
        <v>44046</v>
      </c>
      <c r="I171" s="10" t="s">
        <v>815</v>
      </c>
      <c r="J171" s="10" t="s">
        <v>963</v>
      </c>
      <c r="K171" s="22">
        <f>VLOOKUP(B171,'[1]PREST. SERV. PROF. Y DE APOYO A'!A$1:F$301,6,0)</f>
        <v>29395368</v>
      </c>
      <c r="L171" s="10" t="s">
        <v>664</v>
      </c>
      <c r="M171" s="10"/>
    </row>
    <row r="172" spans="1:13" x14ac:dyDescent="0.25">
      <c r="A172" s="14">
        <v>168</v>
      </c>
      <c r="B172" s="10" t="s">
        <v>346</v>
      </c>
      <c r="C172" s="10" t="s">
        <v>347</v>
      </c>
      <c r="D172" s="15">
        <v>52779806</v>
      </c>
      <c r="E172" s="10" t="s">
        <v>979</v>
      </c>
      <c r="F172" s="9">
        <v>43861</v>
      </c>
      <c r="G172" s="9">
        <v>43865</v>
      </c>
      <c r="H172" s="9">
        <v>44196</v>
      </c>
      <c r="I172" s="10" t="s">
        <v>825</v>
      </c>
      <c r="J172" s="10" t="s">
        <v>963</v>
      </c>
      <c r="K172" s="22">
        <f>VLOOKUP(B172,'[1]PREST. SERV. PROF. Y DE APOYO A'!A$1:F$301,6,0)</f>
        <v>70291947</v>
      </c>
      <c r="L172" s="10" t="s">
        <v>664</v>
      </c>
      <c r="M172" s="10"/>
    </row>
    <row r="173" spans="1:13" x14ac:dyDescent="0.25">
      <c r="A173" s="14">
        <v>169</v>
      </c>
      <c r="B173" s="10" t="s">
        <v>348</v>
      </c>
      <c r="C173" s="10" t="s">
        <v>349</v>
      </c>
      <c r="D173" s="15">
        <v>80807159</v>
      </c>
      <c r="E173" s="10" t="s">
        <v>979</v>
      </c>
      <c r="F173" s="9">
        <v>43861</v>
      </c>
      <c r="G173" s="9">
        <v>43864</v>
      </c>
      <c r="H173" s="9">
        <v>44196</v>
      </c>
      <c r="I173" s="10" t="s">
        <v>826</v>
      </c>
      <c r="J173" s="10" t="s">
        <v>963</v>
      </c>
      <c r="K173" s="22">
        <f>VLOOKUP(B173,'[1]PREST. SERV. PROF. Y DE APOYO A'!A$1:F$301,6,0)</f>
        <v>70291947</v>
      </c>
      <c r="L173" s="10" t="s">
        <v>664</v>
      </c>
      <c r="M173" s="10"/>
    </row>
    <row r="174" spans="1:13" x14ac:dyDescent="0.25">
      <c r="A174" s="14">
        <v>170</v>
      </c>
      <c r="B174" s="10" t="s">
        <v>350</v>
      </c>
      <c r="C174" s="10" t="s">
        <v>351</v>
      </c>
      <c r="D174" s="15">
        <v>52498009</v>
      </c>
      <c r="E174" s="10" t="s">
        <v>978</v>
      </c>
      <c r="F174" s="9">
        <v>43861</v>
      </c>
      <c r="G174" s="9">
        <v>43864</v>
      </c>
      <c r="H174" s="9">
        <v>44196</v>
      </c>
      <c r="I174" s="10" t="s">
        <v>827</v>
      </c>
      <c r="J174" s="10" t="s">
        <v>963</v>
      </c>
      <c r="K174" s="22">
        <f>VLOOKUP(B174,'[1]PREST. SERV. PROF. Y DE APOYO A'!A$1:F$301,6,0)</f>
        <v>18911233</v>
      </c>
      <c r="L174" s="10" t="s">
        <v>664</v>
      </c>
      <c r="M174" s="10"/>
    </row>
    <row r="175" spans="1:13" x14ac:dyDescent="0.25">
      <c r="A175" s="14">
        <v>171</v>
      </c>
      <c r="B175" s="10" t="s">
        <v>352</v>
      </c>
      <c r="C175" s="10" t="s">
        <v>353</v>
      </c>
      <c r="D175" s="15">
        <v>80109236</v>
      </c>
      <c r="E175" s="10" t="s">
        <v>979</v>
      </c>
      <c r="F175" s="9">
        <v>43861</v>
      </c>
      <c r="G175" s="9">
        <v>43864</v>
      </c>
      <c r="H175" s="9">
        <v>44196</v>
      </c>
      <c r="I175" s="10" t="s">
        <v>828</v>
      </c>
      <c r="J175" s="10" t="s">
        <v>963</v>
      </c>
      <c r="K175" s="22">
        <f>VLOOKUP(B175,'[1]PREST. SERV. PROF. Y DE APOYO A'!A$1:F$301,6,0)</f>
        <v>53891508</v>
      </c>
      <c r="L175" s="10" t="s">
        <v>664</v>
      </c>
      <c r="M175" s="10"/>
    </row>
    <row r="176" spans="1:13" x14ac:dyDescent="0.25">
      <c r="A176" s="14">
        <v>172</v>
      </c>
      <c r="B176" s="10" t="s">
        <v>354</v>
      </c>
      <c r="C176" s="10" t="s">
        <v>355</v>
      </c>
      <c r="D176" s="15">
        <v>1020759554</v>
      </c>
      <c r="E176" s="10" t="s">
        <v>979</v>
      </c>
      <c r="F176" s="9">
        <v>43861</v>
      </c>
      <c r="G176" s="9">
        <v>43864</v>
      </c>
      <c r="H176" s="9">
        <v>44196</v>
      </c>
      <c r="I176" s="10" t="s">
        <v>829</v>
      </c>
      <c r="J176" s="10" t="s">
        <v>963</v>
      </c>
      <c r="K176" s="22">
        <f>VLOOKUP(B176,'[1]PREST. SERV. PROF. Y DE APOYO A'!A$1:F$301,6,0)</f>
        <v>66518430</v>
      </c>
      <c r="L176" s="10" t="s">
        <v>664</v>
      </c>
      <c r="M176" s="10"/>
    </row>
    <row r="177" spans="1:13" x14ac:dyDescent="0.25">
      <c r="A177" s="14">
        <v>173</v>
      </c>
      <c r="B177" s="10" t="s">
        <v>356</v>
      </c>
      <c r="C177" s="10" t="s">
        <v>357</v>
      </c>
      <c r="D177" s="15">
        <v>51799438</v>
      </c>
      <c r="E177" s="10" t="s">
        <v>979</v>
      </c>
      <c r="F177" s="9">
        <v>43861</v>
      </c>
      <c r="G177" s="9">
        <v>43861</v>
      </c>
      <c r="H177" s="9">
        <v>44196</v>
      </c>
      <c r="I177" s="10" t="s">
        <v>830</v>
      </c>
      <c r="J177" s="10" t="s">
        <v>963</v>
      </c>
      <c r="K177" s="22">
        <f>VLOOKUP(B177,'[1]PREST. SERV. PROF. Y DE APOYO A'!A$1:F$301,6,0)</f>
        <v>53891508</v>
      </c>
      <c r="L177" s="10" t="s">
        <v>664</v>
      </c>
      <c r="M177" s="10"/>
    </row>
    <row r="178" spans="1:13" x14ac:dyDescent="0.25">
      <c r="A178" s="14">
        <v>174</v>
      </c>
      <c r="B178" s="10" t="s">
        <v>358</v>
      </c>
      <c r="C178" s="10" t="s">
        <v>359</v>
      </c>
      <c r="D178" s="15">
        <v>1010232447</v>
      </c>
      <c r="E178" s="10" t="s">
        <v>979</v>
      </c>
      <c r="F178" s="9">
        <v>43861</v>
      </c>
      <c r="G178" s="9">
        <v>43864</v>
      </c>
      <c r="H178" s="9">
        <v>44196</v>
      </c>
      <c r="I178" s="10" t="s">
        <v>831</v>
      </c>
      <c r="J178" s="10" t="s">
        <v>963</v>
      </c>
      <c r="K178" s="22">
        <f>VLOOKUP(B178,'[1]PREST. SERV. PROF. Y DE APOYO A'!A$1:F$301,6,0)</f>
        <v>39531250</v>
      </c>
      <c r="L178" s="10" t="s">
        <v>664</v>
      </c>
      <c r="M178" s="10"/>
    </row>
    <row r="179" spans="1:13" x14ac:dyDescent="0.25">
      <c r="A179" s="14">
        <v>175</v>
      </c>
      <c r="B179" s="10" t="s">
        <v>360</v>
      </c>
      <c r="C179" s="10" t="s">
        <v>361</v>
      </c>
      <c r="D179" s="15">
        <v>52711995</v>
      </c>
      <c r="E179" s="10" t="s">
        <v>979</v>
      </c>
      <c r="F179" s="9">
        <v>43861</v>
      </c>
      <c r="G179" s="9">
        <v>43861</v>
      </c>
      <c r="H179" s="9">
        <v>44196</v>
      </c>
      <c r="I179" s="10" t="s">
        <v>832</v>
      </c>
      <c r="J179" s="10" t="s">
        <v>963</v>
      </c>
      <c r="K179" s="22">
        <f>VLOOKUP(B179,'[1]PREST. SERV. PROF. Y DE APOYO A'!A$1:F$301,6,0)</f>
        <v>74508685</v>
      </c>
      <c r="L179" s="10" t="s">
        <v>664</v>
      </c>
      <c r="M179" s="10"/>
    </row>
    <row r="180" spans="1:13" x14ac:dyDescent="0.25">
      <c r="A180" s="14">
        <v>176</v>
      </c>
      <c r="B180" s="10" t="s">
        <v>362</v>
      </c>
      <c r="C180" s="10" t="s">
        <v>363</v>
      </c>
      <c r="D180" s="15">
        <v>1010178984</v>
      </c>
      <c r="E180" s="10" t="s">
        <v>979</v>
      </c>
      <c r="F180" s="9">
        <v>43861</v>
      </c>
      <c r="G180" s="9">
        <v>43861</v>
      </c>
      <c r="H180" s="9">
        <v>44195</v>
      </c>
      <c r="I180" s="10" t="s">
        <v>833</v>
      </c>
      <c r="J180" s="10" t="s">
        <v>963</v>
      </c>
      <c r="K180" s="22">
        <f>VLOOKUP(B180,'[1]PREST. SERV. PROF. Y DE APOYO A'!A$1:F$301,6,0)</f>
        <v>66518430</v>
      </c>
      <c r="L180" s="10" t="s">
        <v>664</v>
      </c>
      <c r="M180" s="10"/>
    </row>
    <row r="181" spans="1:13" x14ac:dyDescent="0.25">
      <c r="A181" s="14">
        <v>177</v>
      </c>
      <c r="B181" s="10" t="s">
        <v>364</v>
      </c>
      <c r="C181" s="10" t="s">
        <v>365</v>
      </c>
      <c r="D181" s="15">
        <v>88243618</v>
      </c>
      <c r="E181" s="10" t="s">
        <v>979</v>
      </c>
      <c r="F181" s="9">
        <v>43864</v>
      </c>
      <c r="G181" s="9">
        <v>43864</v>
      </c>
      <c r="H181" s="9">
        <v>44196</v>
      </c>
      <c r="I181" s="10" t="s">
        <v>834</v>
      </c>
      <c r="J181" s="10" t="s">
        <v>963</v>
      </c>
      <c r="K181" s="22">
        <f>VLOOKUP(B181,'[1]PREST. SERV. PROF. Y DE APOYO A'!A$1:F$301,6,0)</f>
        <v>39617908</v>
      </c>
      <c r="L181" s="10" t="s">
        <v>664</v>
      </c>
      <c r="M181" s="10"/>
    </row>
    <row r="182" spans="1:13" x14ac:dyDescent="0.25">
      <c r="A182" s="14">
        <v>178</v>
      </c>
      <c r="B182" s="10" t="s">
        <v>366</v>
      </c>
      <c r="C182" s="10" t="s">
        <v>367</v>
      </c>
      <c r="D182" s="15">
        <v>1018413431</v>
      </c>
      <c r="E182" s="10" t="s">
        <v>979</v>
      </c>
      <c r="F182" s="9">
        <v>43864</v>
      </c>
      <c r="G182" s="9">
        <v>43865</v>
      </c>
      <c r="H182" s="9">
        <v>44046</v>
      </c>
      <c r="I182" s="10" t="s">
        <v>741</v>
      </c>
      <c r="J182" s="10" t="s">
        <v>963</v>
      </c>
      <c r="K182" s="22">
        <f>VLOOKUP(B182,'[1]PREST. SERV. PROF. Y DE APOYO A'!A$1:F$301,6,0)</f>
        <v>29395368</v>
      </c>
      <c r="L182" s="10" t="s">
        <v>664</v>
      </c>
      <c r="M182" s="10"/>
    </row>
    <row r="183" spans="1:13" x14ac:dyDescent="0.25">
      <c r="A183" s="31">
        <v>179</v>
      </c>
      <c r="B183" s="16" t="s">
        <v>368</v>
      </c>
      <c r="C183" s="10" t="s">
        <v>369</v>
      </c>
      <c r="D183" s="15">
        <v>1019024361</v>
      </c>
      <c r="E183" s="10" t="s">
        <v>979</v>
      </c>
      <c r="F183" s="9">
        <v>43864</v>
      </c>
      <c r="G183" s="9">
        <v>43865</v>
      </c>
      <c r="H183" s="9">
        <v>43893</v>
      </c>
      <c r="I183" s="10" t="s">
        <v>815</v>
      </c>
      <c r="J183" s="10" t="s">
        <v>963</v>
      </c>
      <c r="K183" s="22">
        <v>4899228</v>
      </c>
      <c r="L183" s="10" t="s">
        <v>664</v>
      </c>
      <c r="M183" s="10"/>
    </row>
    <row r="184" spans="1:13" x14ac:dyDescent="0.25">
      <c r="A184" s="31"/>
      <c r="B184" s="16" t="s">
        <v>368</v>
      </c>
      <c r="C184" s="10" t="s">
        <v>370</v>
      </c>
      <c r="D184" s="15">
        <v>1014244673</v>
      </c>
      <c r="E184" s="10" t="s">
        <v>979</v>
      </c>
      <c r="F184" s="9">
        <v>43893</v>
      </c>
      <c r="G184" s="9">
        <v>43894</v>
      </c>
      <c r="H184" s="9">
        <v>44196</v>
      </c>
      <c r="I184" s="10" t="s">
        <v>815</v>
      </c>
      <c r="J184" s="10" t="s">
        <v>963</v>
      </c>
      <c r="K184" s="22">
        <v>48502357</v>
      </c>
      <c r="L184" s="10" t="s">
        <v>664</v>
      </c>
      <c r="M184" s="10" t="s">
        <v>1</v>
      </c>
    </row>
    <row r="185" spans="1:13" x14ac:dyDescent="0.25">
      <c r="A185" s="14">
        <v>180</v>
      </c>
      <c r="B185" s="10" t="s">
        <v>371</v>
      </c>
      <c r="C185" s="10" t="s">
        <v>372</v>
      </c>
      <c r="D185" s="15">
        <v>72247416</v>
      </c>
      <c r="E185" s="10" t="s">
        <v>979</v>
      </c>
      <c r="F185" s="9">
        <v>43864</v>
      </c>
      <c r="G185" s="9">
        <v>43866</v>
      </c>
      <c r="H185" s="9">
        <v>44196</v>
      </c>
      <c r="I185" s="10" t="s">
        <v>815</v>
      </c>
      <c r="J185" s="10" t="s">
        <v>963</v>
      </c>
      <c r="K185" s="22">
        <f>VLOOKUP(B185,'[1]PREST. SERV. PROF. Y DE APOYO A'!A$1:F$301,6,0)</f>
        <v>53891508</v>
      </c>
      <c r="L185" s="10" t="s">
        <v>664</v>
      </c>
      <c r="M185" s="10"/>
    </row>
    <row r="186" spans="1:13" x14ac:dyDescent="0.25">
      <c r="A186" s="14">
        <v>181</v>
      </c>
      <c r="B186" s="10" t="s">
        <v>373</v>
      </c>
      <c r="C186" s="10" t="s">
        <v>374</v>
      </c>
      <c r="D186" s="15">
        <v>1026274629</v>
      </c>
      <c r="E186" s="10" t="s">
        <v>979</v>
      </c>
      <c r="F186" s="9">
        <v>43864</v>
      </c>
      <c r="G186" s="9">
        <v>43865</v>
      </c>
      <c r="H186" s="9">
        <v>44196</v>
      </c>
      <c r="I186" s="10" t="s">
        <v>835</v>
      </c>
      <c r="J186" s="10" t="s">
        <v>963</v>
      </c>
      <c r="K186" s="22">
        <f>VLOOKUP(B186,'[1]PREST. SERV. PROF. Y DE APOYO A'!A$1:F$301,6,0)</f>
        <v>53891508</v>
      </c>
      <c r="L186" s="10" t="s">
        <v>664</v>
      </c>
      <c r="M186" s="10"/>
    </row>
    <row r="187" spans="1:13" x14ac:dyDescent="0.25">
      <c r="A187" s="14">
        <v>182</v>
      </c>
      <c r="B187" s="10" t="s">
        <v>375</v>
      </c>
      <c r="C187" s="10" t="s">
        <v>376</v>
      </c>
      <c r="D187" s="15">
        <v>1032408393</v>
      </c>
      <c r="E187" s="10" t="s">
        <v>979</v>
      </c>
      <c r="F187" s="9">
        <v>43864</v>
      </c>
      <c r="G187" s="9">
        <v>43865</v>
      </c>
      <c r="H187" s="9">
        <v>44196</v>
      </c>
      <c r="I187" s="10" t="s">
        <v>835</v>
      </c>
      <c r="J187" s="10" t="s">
        <v>963</v>
      </c>
      <c r="K187" s="22">
        <f>VLOOKUP(B187,'[1]PREST. SERV. PROF. Y DE APOYO A'!A$1:F$301,6,0)</f>
        <v>53891508</v>
      </c>
      <c r="L187" s="10" t="s">
        <v>664</v>
      </c>
      <c r="M187" s="10"/>
    </row>
    <row r="188" spans="1:13" x14ac:dyDescent="0.25">
      <c r="A188" s="14">
        <v>183</v>
      </c>
      <c r="B188" s="10" t="s">
        <v>377</v>
      </c>
      <c r="C188" s="10" t="s">
        <v>378</v>
      </c>
      <c r="D188" s="15">
        <v>1032452501</v>
      </c>
      <c r="E188" s="17" t="s">
        <v>978</v>
      </c>
      <c r="F188" s="9">
        <v>43864</v>
      </c>
      <c r="G188" s="9">
        <v>43864</v>
      </c>
      <c r="H188" s="9">
        <v>44196</v>
      </c>
      <c r="I188" s="10" t="s">
        <v>836</v>
      </c>
      <c r="J188" s="10" t="s">
        <v>963</v>
      </c>
      <c r="K188" s="22">
        <f>VLOOKUP(B188,'[1]PREST. SERV. PROF. Y DE APOYO A'!A$1:F$301,6,0)</f>
        <v>27659126</v>
      </c>
      <c r="L188" s="10" t="s">
        <v>664</v>
      </c>
      <c r="M188" s="10"/>
    </row>
    <row r="189" spans="1:13" x14ac:dyDescent="0.25">
      <c r="A189" s="14">
        <v>184</v>
      </c>
      <c r="B189" s="10" t="s">
        <v>379</v>
      </c>
      <c r="C189" s="10" t="s">
        <v>380</v>
      </c>
      <c r="D189" s="15">
        <v>74083581</v>
      </c>
      <c r="E189" s="10" t="s">
        <v>978</v>
      </c>
      <c r="F189" s="9">
        <v>43865</v>
      </c>
      <c r="G189" s="9">
        <v>43866</v>
      </c>
      <c r="H189" s="9">
        <v>44196</v>
      </c>
      <c r="I189" s="10" t="s">
        <v>837</v>
      </c>
      <c r="J189" s="10" t="s">
        <v>963</v>
      </c>
      <c r="K189" s="22">
        <f>VLOOKUP(B189,'[1]PREST. SERV. PROF. Y DE APOYO A'!A$1:F$301,6,0)</f>
        <v>39531250</v>
      </c>
      <c r="L189" s="10" t="s">
        <v>664</v>
      </c>
      <c r="M189" s="10"/>
    </row>
    <row r="190" spans="1:13" x14ac:dyDescent="0.25">
      <c r="A190" s="14">
        <v>185</v>
      </c>
      <c r="B190" s="10" t="s">
        <v>381</v>
      </c>
      <c r="C190" s="10" t="s">
        <v>382</v>
      </c>
      <c r="D190" s="15">
        <v>53062610</v>
      </c>
      <c r="E190" s="10" t="s">
        <v>979</v>
      </c>
      <c r="F190" s="9">
        <v>43865</v>
      </c>
      <c r="G190" s="9">
        <v>43866</v>
      </c>
      <c r="H190" s="9">
        <v>44196</v>
      </c>
      <c r="I190" s="10" t="s">
        <v>741</v>
      </c>
      <c r="J190" s="10" t="s">
        <v>963</v>
      </c>
      <c r="K190" s="22">
        <f>VLOOKUP(B190,'[1]PREST. SERV. PROF. Y DE APOYO A'!A$1:F$301,6,0)</f>
        <v>53891508</v>
      </c>
      <c r="L190" s="10" t="s">
        <v>664</v>
      </c>
      <c r="M190" s="10"/>
    </row>
    <row r="191" spans="1:13" x14ac:dyDescent="0.25">
      <c r="A191" s="31">
        <v>186</v>
      </c>
      <c r="B191" s="16" t="s">
        <v>383</v>
      </c>
      <c r="C191" s="10" t="s">
        <v>384</v>
      </c>
      <c r="D191" s="15">
        <v>1032402082</v>
      </c>
      <c r="E191" s="10" t="s">
        <v>979</v>
      </c>
      <c r="F191" s="9">
        <v>43865</v>
      </c>
      <c r="G191" s="9">
        <v>43866</v>
      </c>
      <c r="H191" s="9">
        <v>43907</v>
      </c>
      <c r="I191" s="10" t="s">
        <v>741</v>
      </c>
      <c r="J191" s="10" t="s">
        <v>963</v>
      </c>
      <c r="K191" s="22">
        <v>7022227</v>
      </c>
      <c r="L191" s="10" t="s">
        <v>664</v>
      </c>
      <c r="M191" s="10"/>
    </row>
    <row r="192" spans="1:13" x14ac:dyDescent="0.25">
      <c r="A192" s="31"/>
      <c r="B192" s="16" t="s">
        <v>383</v>
      </c>
      <c r="C192" s="10" t="s">
        <v>385</v>
      </c>
      <c r="D192" s="15">
        <v>1033737447</v>
      </c>
      <c r="E192" s="10" t="s">
        <v>979</v>
      </c>
      <c r="F192" s="9">
        <v>43907</v>
      </c>
      <c r="G192" s="9">
        <v>43908</v>
      </c>
      <c r="H192" s="9">
        <v>44196</v>
      </c>
      <c r="I192" s="10" t="s">
        <v>741</v>
      </c>
      <c r="J192" s="10" t="s">
        <v>963</v>
      </c>
      <c r="K192" s="22">
        <v>46216051</v>
      </c>
      <c r="L192" s="10" t="s">
        <v>664</v>
      </c>
      <c r="M192" s="10" t="s">
        <v>1</v>
      </c>
    </row>
    <row r="193" spans="1:13" x14ac:dyDescent="0.25">
      <c r="A193" s="14">
        <v>187</v>
      </c>
      <c r="B193" s="10" t="s">
        <v>386</v>
      </c>
      <c r="C193" s="10" t="s">
        <v>387</v>
      </c>
      <c r="D193" s="15">
        <v>1026275140</v>
      </c>
      <c r="E193" s="10" t="s">
        <v>978</v>
      </c>
      <c r="F193" s="9">
        <v>43865</v>
      </c>
      <c r="G193" s="9">
        <v>43866</v>
      </c>
      <c r="H193" s="9">
        <v>44196</v>
      </c>
      <c r="I193" s="10" t="s">
        <v>838</v>
      </c>
      <c r="J193" s="10" t="s">
        <v>963</v>
      </c>
      <c r="K193" s="22">
        <f>VLOOKUP(B193,'[1]PREST. SERV. PROF. Y DE APOYO A'!A$1:F$301,6,0)</f>
        <v>27659126</v>
      </c>
      <c r="L193" s="10" t="s">
        <v>664</v>
      </c>
      <c r="M193" s="10"/>
    </row>
    <row r="194" spans="1:13" x14ac:dyDescent="0.25">
      <c r="A194" s="14">
        <v>188</v>
      </c>
      <c r="B194" s="10" t="s">
        <v>388</v>
      </c>
      <c r="C194" s="10" t="s">
        <v>389</v>
      </c>
      <c r="D194" s="15">
        <v>1032450020</v>
      </c>
      <c r="E194" s="10" t="s">
        <v>979</v>
      </c>
      <c r="F194" s="9">
        <v>43865</v>
      </c>
      <c r="G194" s="9">
        <v>43866</v>
      </c>
      <c r="H194" s="9">
        <v>44196</v>
      </c>
      <c r="I194" s="10" t="s">
        <v>815</v>
      </c>
      <c r="J194" s="10" t="s">
        <v>839</v>
      </c>
      <c r="K194" s="22">
        <f>VLOOKUP(B194,'[1]PREST. SERV. PROF. Y DE APOYO A'!A$1:F$301,6,0)</f>
        <v>53891508</v>
      </c>
      <c r="L194" s="10" t="s">
        <v>664</v>
      </c>
      <c r="M194" s="10"/>
    </row>
    <row r="195" spans="1:13" x14ac:dyDescent="0.25">
      <c r="A195" s="14">
        <v>189</v>
      </c>
      <c r="B195" s="10" t="s">
        <v>390</v>
      </c>
      <c r="C195" s="10" t="s">
        <v>391</v>
      </c>
      <c r="D195" s="15">
        <v>52315304</v>
      </c>
      <c r="E195" s="10" t="s">
        <v>978</v>
      </c>
      <c r="F195" s="9">
        <v>43865</v>
      </c>
      <c r="G195" s="9">
        <v>43866</v>
      </c>
      <c r="H195" s="9">
        <v>44196</v>
      </c>
      <c r="I195" s="10" t="s">
        <v>836</v>
      </c>
      <c r="J195" s="10" t="s">
        <v>963</v>
      </c>
      <c r="K195" s="22">
        <f>VLOOKUP(B195,'[1]PREST. SERV. PROF. Y DE APOYO A'!A$1:F$301,6,0)</f>
        <v>27659126</v>
      </c>
      <c r="L195" s="10" t="s">
        <v>664</v>
      </c>
      <c r="M195" s="10"/>
    </row>
    <row r="196" spans="1:13" x14ac:dyDescent="0.25">
      <c r="A196" s="14">
        <v>190</v>
      </c>
      <c r="B196" s="10" t="s">
        <v>392</v>
      </c>
      <c r="C196" s="10" t="s">
        <v>393</v>
      </c>
      <c r="D196" s="15">
        <v>71621839</v>
      </c>
      <c r="E196" s="10" t="s">
        <v>979</v>
      </c>
      <c r="F196" s="9">
        <v>43865</v>
      </c>
      <c r="G196" s="9">
        <v>43867</v>
      </c>
      <c r="H196" s="9">
        <v>44048</v>
      </c>
      <c r="I196" s="10" t="s">
        <v>741</v>
      </c>
      <c r="J196" s="10" t="s">
        <v>678</v>
      </c>
      <c r="K196" s="22">
        <f>VLOOKUP(B196,'[1]PREST. SERV. PROF. Y DE APOYO A'!A$1:F$301,6,0)</f>
        <v>29395368</v>
      </c>
      <c r="L196" s="10" t="s">
        <v>664</v>
      </c>
      <c r="M196" s="10"/>
    </row>
    <row r="197" spans="1:13" x14ac:dyDescent="0.25">
      <c r="A197" s="14">
        <v>191</v>
      </c>
      <c r="B197" s="10" t="s">
        <v>394</v>
      </c>
      <c r="C197" s="10" t="s">
        <v>395</v>
      </c>
      <c r="D197" s="15">
        <v>1032387616</v>
      </c>
      <c r="E197" s="10" t="s">
        <v>979</v>
      </c>
      <c r="F197" s="9">
        <v>43865</v>
      </c>
      <c r="G197" s="9">
        <v>43866</v>
      </c>
      <c r="H197" s="9">
        <v>44196</v>
      </c>
      <c r="I197" s="10" t="s">
        <v>741</v>
      </c>
      <c r="J197" s="10" t="s">
        <v>963</v>
      </c>
      <c r="K197" s="22">
        <f>VLOOKUP(B197,'[1]PREST. SERV. PROF. Y DE APOYO A'!A$1:F$301,6,0)</f>
        <v>53891508</v>
      </c>
      <c r="L197" s="10" t="s">
        <v>664</v>
      </c>
      <c r="M197" s="10"/>
    </row>
    <row r="198" spans="1:13" x14ac:dyDescent="0.25">
      <c r="A198" s="14">
        <v>192</v>
      </c>
      <c r="B198" s="10" t="s">
        <v>396</v>
      </c>
      <c r="C198" s="10" t="s">
        <v>397</v>
      </c>
      <c r="D198" s="15">
        <v>80852465</v>
      </c>
      <c r="E198" s="10" t="s">
        <v>979</v>
      </c>
      <c r="F198" s="9">
        <v>43865</v>
      </c>
      <c r="G198" s="9">
        <v>43866</v>
      </c>
      <c r="H198" s="9">
        <v>44196</v>
      </c>
      <c r="I198" s="10" t="s">
        <v>806</v>
      </c>
      <c r="J198" s="10" t="s">
        <v>963</v>
      </c>
      <c r="K198" s="22">
        <f>VLOOKUP(B198,'[1]PREST. SERV. PROF. Y DE APOYO A'!A$1:F$301,6,0)</f>
        <v>70291947</v>
      </c>
      <c r="L198" s="10" t="s">
        <v>664</v>
      </c>
      <c r="M198" s="10"/>
    </row>
    <row r="199" spans="1:13" x14ac:dyDescent="0.25">
      <c r="A199" s="14">
        <v>193</v>
      </c>
      <c r="B199" s="10" t="s">
        <v>398</v>
      </c>
      <c r="C199" s="10" t="s">
        <v>399</v>
      </c>
      <c r="D199" s="15">
        <v>1020401881</v>
      </c>
      <c r="E199" s="10" t="s">
        <v>979</v>
      </c>
      <c r="F199" s="9">
        <v>43865</v>
      </c>
      <c r="G199" s="9">
        <v>43866</v>
      </c>
      <c r="H199" s="9">
        <v>44196</v>
      </c>
      <c r="I199" s="10" t="s">
        <v>840</v>
      </c>
      <c r="J199" s="10" t="s">
        <v>963</v>
      </c>
      <c r="K199" s="22">
        <f>VLOOKUP(B199,'[1]PREST. SERV. PROF. Y DE APOYO A'!A$1:F$301,6,0)</f>
        <v>45894497</v>
      </c>
      <c r="L199" s="10" t="s">
        <v>664</v>
      </c>
      <c r="M199" s="10"/>
    </row>
    <row r="200" spans="1:13" x14ac:dyDescent="0.25">
      <c r="A200" s="14">
        <v>194</v>
      </c>
      <c r="B200" s="10" t="s">
        <v>400</v>
      </c>
      <c r="C200" s="10" t="s">
        <v>401</v>
      </c>
      <c r="D200" s="15">
        <v>1105681784</v>
      </c>
      <c r="E200" s="10" t="s">
        <v>979</v>
      </c>
      <c r="F200" s="9">
        <v>43866</v>
      </c>
      <c r="G200" s="9">
        <v>43866</v>
      </c>
      <c r="H200" s="9">
        <v>44196</v>
      </c>
      <c r="I200" s="10" t="s">
        <v>841</v>
      </c>
      <c r="J200" s="10" t="s">
        <v>963</v>
      </c>
      <c r="K200" s="22">
        <f>VLOOKUP(B200,'[1]PREST. SERV. PROF. Y DE APOYO A'!A$1:F$301,6,0)</f>
        <v>70291947</v>
      </c>
      <c r="L200" s="10" t="s">
        <v>664</v>
      </c>
      <c r="M200" s="10"/>
    </row>
    <row r="201" spans="1:13" x14ac:dyDescent="0.25">
      <c r="A201" s="14">
        <v>195</v>
      </c>
      <c r="B201" s="10" t="s">
        <v>402</v>
      </c>
      <c r="C201" s="10" t="s">
        <v>403</v>
      </c>
      <c r="D201" s="15">
        <v>1019071344</v>
      </c>
      <c r="E201" s="10" t="s">
        <v>979</v>
      </c>
      <c r="F201" s="9">
        <v>43866</v>
      </c>
      <c r="G201" s="9">
        <v>43867</v>
      </c>
      <c r="H201" s="9">
        <v>44196</v>
      </c>
      <c r="I201" s="10" t="s">
        <v>842</v>
      </c>
      <c r="J201" s="10" t="s">
        <v>963</v>
      </c>
      <c r="K201" s="22">
        <f>VLOOKUP(B201,'[1]PREST. SERV. PROF. Y DE APOYO A'!A$1:F$301,6,0)</f>
        <v>53891508</v>
      </c>
      <c r="L201" s="10" t="s">
        <v>664</v>
      </c>
      <c r="M201" s="10"/>
    </row>
    <row r="202" spans="1:13" x14ac:dyDescent="0.25">
      <c r="A202" s="14">
        <v>196</v>
      </c>
      <c r="B202" s="10" t="s">
        <v>404</v>
      </c>
      <c r="C202" s="10" t="s">
        <v>405</v>
      </c>
      <c r="D202" s="15">
        <v>79583781</v>
      </c>
      <c r="E202" s="10" t="s">
        <v>979</v>
      </c>
      <c r="F202" s="9">
        <v>43866</v>
      </c>
      <c r="G202" s="9">
        <v>43867</v>
      </c>
      <c r="H202" s="9">
        <v>44196</v>
      </c>
      <c r="I202" s="10" t="s">
        <v>843</v>
      </c>
      <c r="J202" s="10" t="s">
        <v>963</v>
      </c>
      <c r="K202" s="22">
        <f>VLOOKUP(B202,'[1]PREST. SERV. PROF. Y DE APOYO A'!A$1:F$301,6,0)</f>
        <v>53058933</v>
      </c>
      <c r="L202" s="10" t="s">
        <v>664</v>
      </c>
      <c r="M202" s="10"/>
    </row>
    <row r="203" spans="1:13" x14ac:dyDescent="0.25">
      <c r="A203" s="31">
        <v>197</v>
      </c>
      <c r="B203" s="16" t="s">
        <v>406</v>
      </c>
      <c r="C203" s="10" t="s">
        <v>407</v>
      </c>
      <c r="D203" s="15">
        <v>18401039</v>
      </c>
      <c r="E203" s="10" t="s">
        <v>979</v>
      </c>
      <c r="F203" s="9">
        <v>43867</v>
      </c>
      <c r="G203" s="9">
        <v>43868</v>
      </c>
      <c r="H203" s="9">
        <v>43982</v>
      </c>
      <c r="I203" s="10" t="s">
        <v>844</v>
      </c>
      <c r="J203" s="10" t="s">
        <v>963</v>
      </c>
      <c r="K203" s="22">
        <v>18617066</v>
      </c>
      <c r="L203" s="10" t="s">
        <v>664</v>
      </c>
      <c r="M203" s="10"/>
    </row>
    <row r="204" spans="1:13" x14ac:dyDescent="0.25">
      <c r="A204" s="31"/>
      <c r="B204" s="16" t="s">
        <v>406</v>
      </c>
      <c r="C204" s="10" t="s">
        <v>408</v>
      </c>
      <c r="D204" s="15">
        <v>1019110556</v>
      </c>
      <c r="E204" s="10" t="s">
        <v>979</v>
      </c>
      <c r="F204" s="9">
        <v>43980</v>
      </c>
      <c r="G204" s="9">
        <v>43983</v>
      </c>
      <c r="H204" s="9">
        <v>44196</v>
      </c>
      <c r="I204" s="10" t="s">
        <v>844</v>
      </c>
      <c r="J204" s="10" t="s">
        <v>963</v>
      </c>
      <c r="K204" s="22">
        <v>34294596</v>
      </c>
      <c r="L204" s="10" t="s">
        <v>664</v>
      </c>
      <c r="M204" s="10" t="s">
        <v>1</v>
      </c>
    </row>
    <row r="205" spans="1:13" x14ac:dyDescent="0.25">
      <c r="A205" s="14">
        <v>198</v>
      </c>
      <c r="B205" s="10" t="s">
        <v>409</v>
      </c>
      <c r="C205" s="10" t="s">
        <v>410</v>
      </c>
      <c r="D205" s="15">
        <v>52934753</v>
      </c>
      <c r="E205" s="10" t="s">
        <v>979</v>
      </c>
      <c r="F205" s="9">
        <v>43867</v>
      </c>
      <c r="G205" s="9">
        <v>43868</v>
      </c>
      <c r="H205" s="9">
        <v>44196</v>
      </c>
      <c r="I205" s="10" t="s">
        <v>844</v>
      </c>
      <c r="J205" s="10" t="s">
        <v>963</v>
      </c>
      <c r="K205" s="22">
        <f>VLOOKUP(B205,'[1]PREST. SERV. PROF. Y DE APOYO A'!A$1:F$301,6,0)</f>
        <v>53891508</v>
      </c>
      <c r="L205" s="10" t="s">
        <v>664</v>
      </c>
      <c r="M205" s="10"/>
    </row>
    <row r="206" spans="1:13" x14ac:dyDescent="0.25">
      <c r="A206" s="14">
        <v>199</v>
      </c>
      <c r="B206" s="10" t="s">
        <v>411</v>
      </c>
      <c r="C206" s="10" t="s">
        <v>412</v>
      </c>
      <c r="D206" s="15">
        <v>1065582345</v>
      </c>
      <c r="E206" s="10" t="s">
        <v>979</v>
      </c>
      <c r="F206" s="9">
        <v>43867</v>
      </c>
      <c r="G206" s="9">
        <v>43867</v>
      </c>
      <c r="H206" s="9">
        <v>44170</v>
      </c>
      <c r="I206" s="10" t="s">
        <v>815</v>
      </c>
      <c r="J206" s="10" t="s">
        <v>845</v>
      </c>
      <c r="K206" s="22">
        <f>VLOOKUP(B206,'[1]PREST. SERV. PROF. Y DE APOYO A'!A$1:F$301,6,0)</f>
        <v>48992280</v>
      </c>
      <c r="L206" s="10" t="s">
        <v>664</v>
      </c>
      <c r="M206" s="10"/>
    </row>
    <row r="207" spans="1:13" x14ac:dyDescent="0.25">
      <c r="A207" s="14">
        <v>200</v>
      </c>
      <c r="B207" s="10" t="s">
        <v>413</v>
      </c>
      <c r="C207" s="10" t="s">
        <v>414</v>
      </c>
      <c r="D207" s="15">
        <v>91476222</v>
      </c>
      <c r="E207" s="10" t="s">
        <v>979</v>
      </c>
      <c r="F207" s="9">
        <v>43867</v>
      </c>
      <c r="G207" s="9">
        <v>43868</v>
      </c>
      <c r="H207" s="9">
        <v>44196</v>
      </c>
      <c r="I207" s="10" t="s">
        <v>846</v>
      </c>
      <c r="J207" s="10" t="s">
        <v>963</v>
      </c>
      <c r="K207" s="22">
        <f>VLOOKUP(B207,'[1]PREST. SERV. PROF. Y DE APOYO A'!A$1:F$301,6,0)</f>
        <v>70291947</v>
      </c>
      <c r="L207" s="10" t="s">
        <v>664</v>
      </c>
      <c r="M207" s="10"/>
    </row>
    <row r="208" spans="1:13" x14ac:dyDescent="0.25">
      <c r="A208" s="14">
        <v>201</v>
      </c>
      <c r="B208" s="10" t="s">
        <v>415</v>
      </c>
      <c r="C208" s="10" t="s">
        <v>416</v>
      </c>
      <c r="D208" s="15">
        <v>1019078586</v>
      </c>
      <c r="E208" s="10" t="s">
        <v>979</v>
      </c>
      <c r="F208" s="9">
        <v>43868</v>
      </c>
      <c r="G208" s="9">
        <v>43871</v>
      </c>
      <c r="H208" s="9">
        <v>44196</v>
      </c>
      <c r="I208" s="10" t="s">
        <v>815</v>
      </c>
      <c r="J208" s="10" t="s">
        <v>963</v>
      </c>
      <c r="K208" s="22">
        <f>VLOOKUP(B208,'[1]PREST. SERV. PROF. Y DE APOYO A'!A$1:F$301,6,0)</f>
        <v>39531250</v>
      </c>
      <c r="L208" s="10" t="s">
        <v>664</v>
      </c>
      <c r="M208" s="10"/>
    </row>
    <row r="209" spans="1:13" x14ac:dyDescent="0.25">
      <c r="A209" s="14">
        <v>202</v>
      </c>
      <c r="B209" s="10" t="s">
        <v>417</v>
      </c>
      <c r="C209" s="10" t="s">
        <v>418</v>
      </c>
      <c r="D209" s="15">
        <v>1032453507</v>
      </c>
      <c r="E209" s="10" t="s">
        <v>979</v>
      </c>
      <c r="F209" s="9">
        <v>43868</v>
      </c>
      <c r="G209" s="9">
        <v>43871</v>
      </c>
      <c r="H209" s="9">
        <v>44196</v>
      </c>
      <c r="I209" s="10" t="s">
        <v>815</v>
      </c>
      <c r="J209" s="10" t="s">
        <v>963</v>
      </c>
      <c r="K209" s="22">
        <f>VLOOKUP(B209,'[1]PREST. SERV. PROF. Y DE APOYO A'!A$1:F$301,6,0)</f>
        <v>53891508</v>
      </c>
      <c r="L209" s="10" t="s">
        <v>664</v>
      </c>
      <c r="M209" s="10"/>
    </row>
    <row r="210" spans="1:13" x14ac:dyDescent="0.25">
      <c r="A210" s="14">
        <v>203</v>
      </c>
      <c r="B210" s="10" t="s">
        <v>419</v>
      </c>
      <c r="C210" s="10" t="s">
        <v>420</v>
      </c>
      <c r="D210" s="15">
        <v>1018429781</v>
      </c>
      <c r="E210" s="10" t="s">
        <v>978</v>
      </c>
      <c r="F210" s="9">
        <v>43868</v>
      </c>
      <c r="G210" s="9">
        <v>43871</v>
      </c>
      <c r="H210" s="9">
        <v>44052</v>
      </c>
      <c r="I210" s="10" t="s">
        <v>838</v>
      </c>
      <c r="J210" s="10" t="s">
        <v>963</v>
      </c>
      <c r="K210" s="22">
        <f>VLOOKUP(B210,'[1]PREST. SERV. PROF. Y DE APOYO A'!A$1:F$301,6,0)</f>
        <v>15086796</v>
      </c>
      <c r="L210" s="10" t="s">
        <v>664</v>
      </c>
      <c r="M210" s="10"/>
    </row>
    <row r="211" spans="1:13" x14ac:dyDescent="0.25">
      <c r="A211" s="14">
        <v>204</v>
      </c>
      <c r="B211" s="10" t="s">
        <v>421</v>
      </c>
      <c r="C211" s="10" t="s">
        <v>370</v>
      </c>
      <c r="D211" s="15">
        <v>1014244673</v>
      </c>
      <c r="E211" s="10" t="s">
        <v>978</v>
      </c>
      <c r="F211" s="9">
        <v>43868</v>
      </c>
      <c r="G211" s="9">
        <v>43872</v>
      </c>
      <c r="H211" s="9">
        <v>44053</v>
      </c>
      <c r="I211" s="10" t="s">
        <v>838</v>
      </c>
      <c r="J211" s="10" t="s">
        <v>963</v>
      </c>
      <c r="K211" s="22">
        <f>VLOOKUP(B211,'[1]PREST. SERV. PROF. Y DE APOYO A'!A$1:F$301,6,0)</f>
        <v>15086796</v>
      </c>
      <c r="L211" s="10" t="s">
        <v>664</v>
      </c>
      <c r="M211" s="10"/>
    </row>
    <row r="212" spans="1:13" x14ac:dyDescent="0.25">
      <c r="A212" s="14">
        <v>205</v>
      </c>
      <c r="B212" s="10" t="s">
        <v>422</v>
      </c>
      <c r="C212" s="10" t="s">
        <v>423</v>
      </c>
      <c r="D212" s="15">
        <v>75059786</v>
      </c>
      <c r="E212" s="10" t="s">
        <v>978</v>
      </c>
      <c r="F212" s="9">
        <v>43868</v>
      </c>
      <c r="G212" s="9">
        <v>43871</v>
      </c>
      <c r="H212" s="9">
        <v>44196</v>
      </c>
      <c r="I212" s="10" t="s">
        <v>847</v>
      </c>
      <c r="J212" s="10" t="s">
        <v>963</v>
      </c>
      <c r="K212" s="22">
        <f>VLOOKUP(B212,'[1]PREST. SERV. PROF. Y DE APOYO A'!A$1:F$301,6,0)</f>
        <v>29610174</v>
      </c>
      <c r="L212" s="10" t="s">
        <v>664</v>
      </c>
      <c r="M212" s="10"/>
    </row>
    <row r="213" spans="1:13" x14ac:dyDescent="0.25">
      <c r="A213" s="14">
        <v>206</v>
      </c>
      <c r="B213" s="10" t="s">
        <v>424</v>
      </c>
      <c r="C213" s="10" t="s">
        <v>425</v>
      </c>
      <c r="D213" s="15">
        <v>1023919742</v>
      </c>
      <c r="E213" s="10" t="s">
        <v>979</v>
      </c>
      <c r="F213" s="9">
        <v>43868</v>
      </c>
      <c r="G213" s="9">
        <v>43868</v>
      </c>
      <c r="H213" s="9">
        <v>44171</v>
      </c>
      <c r="I213" s="10" t="s">
        <v>848</v>
      </c>
      <c r="J213" s="10" t="s">
        <v>963</v>
      </c>
      <c r="K213" s="22">
        <f>VLOOKUP(B213,'[1]PREST. SERV. PROF. Y DE APOYO A'!A$1:F$301,6,0)</f>
        <v>48992280</v>
      </c>
      <c r="L213" s="10" t="s">
        <v>664</v>
      </c>
      <c r="M213" s="10"/>
    </row>
    <row r="214" spans="1:13" x14ac:dyDescent="0.25">
      <c r="A214" s="14">
        <v>207</v>
      </c>
      <c r="B214" s="10" t="s">
        <v>426</v>
      </c>
      <c r="C214" s="10" t="s">
        <v>427</v>
      </c>
      <c r="D214" s="15">
        <v>1140847403</v>
      </c>
      <c r="E214" s="10" t="s">
        <v>979</v>
      </c>
      <c r="F214" s="9">
        <v>43871</v>
      </c>
      <c r="G214" s="9">
        <v>43872</v>
      </c>
      <c r="H214" s="9">
        <v>44196</v>
      </c>
      <c r="I214" s="10" t="s">
        <v>849</v>
      </c>
      <c r="J214" s="10" t="s">
        <v>850</v>
      </c>
      <c r="K214" s="22">
        <f>VLOOKUP(B214,'[1]PREST. SERV. PROF. Y DE APOYO A'!A$1:F$301,6,0)</f>
        <v>65309004</v>
      </c>
      <c r="L214" s="10" t="s">
        <v>664</v>
      </c>
      <c r="M214" s="10"/>
    </row>
    <row r="215" spans="1:13" x14ac:dyDescent="0.25">
      <c r="A215" s="14">
        <v>208</v>
      </c>
      <c r="B215" s="10" t="s">
        <v>428</v>
      </c>
      <c r="C215" s="10" t="s">
        <v>429</v>
      </c>
      <c r="D215" s="15">
        <v>1022367801</v>
      </c>
      <c r="E215" s="10" t="s">
        <v>978</v>
      </c>
      <c r="F215" s="9">
        <v>43871</v>
      </c>
      <c r="G215" s="9">
        <v>43871</v>
      </c>
      <c r="H215" s="9">
        <v>44196</v>
      </c>
      <c r="I215" s="10" t="s">
        <v>851</v>
      </c>
      <c r="J215" s="10" t="s">
        <v>963</v>
      </c>
      <c r="K215" s="22">
        <f>VLOOKUP(B215,'[1]PREST. SERV. PROF. Y DE APOYO A'!A$1:F$301,6,0)</f>
        <v>27659126</v>
      </c>
      <c r="L215" s="10" t="s">
        <v>664</v>
      </c>
      <c r="M215" s="10"/>
    </row>
    <row r="216" spans="1:13" x14ac:dyDescent="0.25">
      <c r="A216" s="14">
        <v>209</v>
      </c>
      <c r="B216" s="10" t="s">
        <v>430</v>
      </c>
      <c r="C216" s="10" t="s">
        <v>431</v>
      </c>
      <c r="D216" s="15">
        <v>1098656579</v>
      </c>
      <c r="E216" s="10" t="s">
        <v>978</v>
      </c>
      <c r="F216" s="9">
        <v>43871</v>
      </c>
      <c r="G216" s="9">
        <v>43872</v>
      </c>
      <c r="H216" s="9">
        <v>44053</v>
      </c>
      <c r="I216" s="10" t="s">
        <v>851</v>
      </c>
      <c r="J216" s="10" t="s">
        <v>963</v>
      </c>
      <c r="K216" s="22">
        <f>VLOOKUP(B216,'[1]PREST. SERV. PROF. Y DE APOYO A'!A$1:F$301,6,0)</f>
        <v>15086796</v>
      </c>
      <c r="L216" s="10" t="s">
        <v>664</v>
      </c>
      <c r="M216" s="10"/>
    </row>
    <row r="217" spans="1:13" x14ac:dyDescent="0.25">
      <c r="A217" s="14">
        <v>210</v>
      </c>
      <c r="B217" s="10" t="s">
        <v>432</v>
      </c>
      <c r="C217" s="10" t="s">
        <v>408</v>
      </c>
      <c r="D217" s="15">
        <v>1019110556</v>
      </c>
      <c r="E217" s="10" t="s">
        <v>978</v>
      </c>
      <c r="F217" s="9">
        <v>43871</v>
      </c>
      <c r="G217" s="9">
        <v>43871</v>
      </c>
      <c r="H217" s="9">
        <v>44196</v>
      </c>
      <c r="I217" s="10" t="s">
        <v>851</v>
      </c>
      <c r="J217" s="10" t="s">
        <v>963</v>
      </c>
      <c r="K217" s="22">
        <f>VLOOKUP(B217,'[1]PREST. SERV. PROF. Y DE APOYO A'!A$1:F$301,6,0)</f>
        <v>27659126</v>
      </c>
      <c r="L217" s="10" t="s">
        <v>664</v>
      </c>
      <c r="M217" s="10"/>
    </row>
    <row r="218" spans="1:13" x14ac:dyDescent="0.25">
      <c r="A218" s="14">
        <v>211</v>
      </c>
      <c r="B218" s="10" t="s">
        <v>433</v>
      </c>
      <c r="C218" s="10" t="s">
        <v>434</v>
      </c>
      <c r="D218" s="15">
        <v>1032370106</v>
      </c>
      <c r="E218" s="10" t="s">
        <v>979</v>
      </c>
      <c r="F218" s="9">
        <v>43871</v>
      </c>
      <c r="G218" s="9">
        <v>43871</v>
      </c>
      <c r="H218" s="9">
        <v>44196</v>
      </c>
      <c r="I218" s="10" t="s">
        <v>806</v>
      </c>
      <c r="J218" s="10" t="s">
        <v>963</v>
      </c>
      <c r="K218" s="22">
        <f>VLOOKUP(B218,'[1]PREST. SERV. PROF. Y DE APOYO A'!A$1:F$301,6,0)</f>
        <v>70291947</v>
      </c>
      <c r="L218" s="10" t="s">
        <v>664</v>
      </c>
      <c r="M218" s="10"/>
    </row>
    <row r="219" spans="1:13" x14ac:dyDescent="0.25">
      <c r="A219" s="14">
        <v>212</v>
      </c>
      <c r="B219" s="10" t="s">
        <v>435</v>
      </c>
      <c r="C219" s="10" t="s">
        <v>436</v>
      </c>
      <c r="D219" s="15">
        <v>53040328</v>
      </c>
      <c r="E219" s="10" t="s">
        <v>978</v>
      </c>
      <c r="F219" s="9">
        <v>43871</v>
      </c>
      <c r="G219" s="9">
        <v>43872</v>
      </c>
      <c r="H219" s="9">
        <v>44053</v>
      </c>
      <c r="I219" s="10" t="s">
        <v>836</v>
      </c>
      <c r="J219" s="10" t="s">
        <v>963</v>
      </c>
      <c r="K219" s="22">
        <f>VLOOKUP(B219,'[1]PREST. SERV. PROF. Y DE APOYO A'!A$1:F$301,6,0)</f>
        <v>15086796</v>
      </c>
      <c r="L219" s="10" t="s">
        <v>664</v>
      </c>
      <c r="M219" s="10"/>
    </row>
    <row r="220" spans="1:13" x14ac:dyDescent="0.25">
      <c r="A220" s="14">
        <v>213</v>
      </c>
      <c r="B220" s="10" t="s">
        <v>437</v>
      </c>
      <c r="C220" s="10" t="s">
        <v>438</v>
      </c>
      <c r="D220" s="15">
        <v>1018466489</v>
      </c>
      <c r="E220" s="17" t="s">
        <v>979</v>
      </c>
      <c r="F220" s="9">
        <v>43871</v>
      </c>
      <c r="G220" s="9">
        <v>43872</v>
      </c>
      <c r="H220" s="9">
        <v>44196</v>
      </c>
      <c r="I220" s="10" t="s">
        <v>741</v>
      </c>
      <c r="J220" s="10" t="s">
        <v>963</v>
      </c>
      <c r="K220" s="22">
        <f>VLOOKUP(B220,'[1]PREST. SERV. PROF. Y DE APOYO A'!A$1:F$301,6,0)</f>
        <v>53891508</v>
      </c>
      <c r="L220" s="10" t="s">
        <v>664</v>
      </c>
      <c r="M220" s="10"/>
    </row>
    <row r="221" spans="1:13" x14ac:dyDescent="0.25">
      <c r="A221" s="14">
        <v>214</v>
      </c>
      <c r="B221" s="10" t="s">
        <v>439</v>
      </c>
      <c r="C221" s="10" t="s">
        <v>440</v>
      </c>
      <c r="D221" s="15">
        <v>29121793</v>
      </c>
      <c r="E221" s="10" t="s">
        <v>979</v>
      </c>
      <c r="F221" s="9">
        <v>43871</v>
      </c>
      <c r="G221" s="9">
        <v>43872</v>
      </c>
      <c r="H221" s="9">
        <v>44196</v>
      </c>
      <c r="I221" s="10" t="s">
        <v>852</v>
      </c>
      <c r="J221" s="10" t="s">
        <v>782</v>
      </c>
      <c r="K221" s="22">
        <f>VLOOKUP(B221,'[1]PREST. SERV. PROF. Y DE APOYO A'!A$1:F$301,6,0)</f>
        <v>65309004</v>
      </c>
      <c r="L221" s="10" t="s">
        <v>664</v>
      </c>
      <c r="M221" s="10"/>
    </row>
    <row r="222" spans="1:13" x14ac:dyDescent="0.25">
      <c r="A222" s="14">
        <v>215</v>
      </c>
      <c r="B222" s="10" t="s">
        <v>441</v>
      </c>
      <c r="C222" s="10" t="s">
        <v>442</v>
      </c>
      <c r="D222" s="15">
        <v>1012412171</v>
      </c>
      <c r="E222" s="10" t="s">
        <v>979</v>
      </c>
      <c r="F222" s="9">
        <v>43871</v>
      </c>
      <c r="G222" s="9">
        <v>43872</v>
      </c>
      <c r="H222" s="9">
        <v>44196</v>
      </c>
      <c r="I222" s="10" t="s">
        <v>853</v>
      </c>
      <c r="J222" s="10" t="s">
        <v>963</v>
      </c>
      <c r="K222" s="22">
        <f>VLOOKUP(B222,'[1]PREST. SERV. PROF. Y DE APOYO A'!A$1:F$301,6,0)</f>
        <v>32222024</v>
      </c>
      <c r="L222" s="10" t="s">
        <v>664</v>
      </c>
      <c r="M222" s="10"/>
    </row>
    <row r="223" spans="1:13" x14ac:dyDescent="0.25">
      <c r="A223" s="14">
        <v>216</v>
      </c>
      <c r="B223" s="10" t="s">
        <v>443</v>
      </c>
      <c r="C223" s="10" t="s">
        <v>444</v>
      </c>
      <c r="D223" s="15">
        <v>52516022</v>
      </c>
      <c r="E223" s="10" t="s">
        <v>979</v>
      </c>
      <c r="F223" s="9">
        <v>43871</v>
      </c>
      <c r="G223" s="9">
        <v>43873</v>
      </c>
      <c r="H223" s="9">
        <v>44196</v>
      </c>
      <c r="I223" s="10" t="s">
        <v>854</v>
      </c>
      <c r="J223" s="10" t="s">
        <v>963</v>
      </c>
      <c r="K223" s="22">
        <f>VLOOKUP(B223,'[1]PREST. SERV. PROF. Y DE APOYO A'!A$1:F$301,6,0)</f>
        <v>65309004</v>
      </c>
      <c r="L223" s="10" t="s">
        <v>664</v>
      </c>
      <c r="M223" s="10"/>
    </row>
    <row r="224" spans="1:13" x14ac:dyDescent="0.25">
      <c r="A224" s="14">
        <v>217</v>
      </c>
      <c r="B224" s="10" t="s">
        <v>445</v>
      </c>
      <c r="C224" s="10" t="s">
        <v>446</v>
      </c>
      <c r="D224" s="15">
        <v>1014235720</v>
      </c>
      <c r="E224" s="10" t="s">
        <v>979</v>
      </c>
      <c r="F224" s="9">
        <v>43872</v>
      </c>
      <c r="G224" s="9">
        <v>43872</v>
      </c>
      <c r="H224" s="9">
        <v>44196</v>
      </c>
      <c r="I224" s="10" t="s">
        <v>815</v>
      </c>
      <c r="J224" s="10" t="s">
        <v>963</v>
      </c>
      <c r="K224" s="22">
        <f>VLOOKUP(B224,'[1]PREST. SERV. PROF. Y DE APOYO A'!A$1:F$301,6,0)</f>
        <v>53891508</v>
      </c>
      <c r="L224" s="10" t="s">
        <v>664</v>
      </c>
      <c r="M224" s="10"/>
    </row>
    <row r="225" spans="1:13" x14ac:dyDescent="0.25">
      <c r="A225" s="14">
        <v>218</v>
      </c>
      <c r="B225" s="10" t="s">
        <v>447</v>
      </c>
      <c r="C225" s="10" t="s">
        <v>448</v>
      </c>
      <c r="D225" s="15">
        <v>43812779</v>
      </c>
      <c r="E225" s="10" t="s">
        <v>979</v>
      </c>
      <c r="F225" s="9">
        <v>43872</v>
      </c>
      <c r="G225" s="9">
        <v>43872</v>
      </c>
      <c r="H225" s="9">
        <v>44196</v>
      </c>
      <c r="I225" s="10" t="s">
        <v>855</v>
      </c>
      <c r="J225" s="10" t="s">
        <v>678</v>
      </c>
      <c r="K225" s="22">
        <f>VLOOKUP(B225,'[1]PREST. SERV. PROF. Y DE APOYO A'!A$1:F$301,6,0)</f>
        <v>53891508</v>
      </c>
      <c r="L225" s="10" t="s">
        <v>664</v>
      </c>
      <c r="M225" s="10"/>
    </row>
    <row r="226" spans="1:13" x14ac:dyDescent="0.25">
      <c r="A226" s="14">
        <v>219</v>
      </c>
      <c r="B226" s="10" t="s">
        <v>449</v>
      </c>
      <c r="C226" s="10" t="s">
        <v>450</v>
      </c>
      <c r="D226" s="15">
        <v>70876866</v>
      </c>
      <c r="E226" s="10" t="s">
        <v>979</v>
      </c>
      <c r="F226" s="9">
        <v>43872</v>
      </c>
      <c r="G226" s="9">
        <v>43872</v>
      </c>
      <c r="H226" s="9">
        <v>44196</v>
      </c>
      <c r="I226" s="10" t="s">
        <v>856</v>
      </c>
      <c r="J226" s="10" t="s">
        <v>678</v>
      </c>
      <c r="K226" s="22">
        <f>VLOOKUP(B226,'[1]PREST. SERV. PROF. Y DE APOYO A'!A$1:F$301,6,0)</f>
        <v>70291947</v>
      </c>
      <c r="L226" s="10" t="s">
        <v>664</v>
      </c>
      <c r="M226" s="10"/>
    </row>
    <row r="227" spans="1:13" x14ac:dyDescent="0.25">
      <c r="A227" s="14">
        <v>220</v>
      </c>
      <c r="B227" s="10" t="s">
        <v>451</v>
      </c>
      <c r="C227" s="10" t="s">
        <v>452</v>
      </c>
      <c r="D227" s="15" t="s">
        <v>453</v>
      </c>
      <c r="E227" s="10" t="s">
        <v>28</v>
      </c>
      <c r="F227" s="9">
        <v>43872</v>
      </c>
      <c r="G227" s="9">
        <v>43872</v>
      </c>
      <c r="H227" s="9">
        <v>44196</v>
      </c>
      <c r="I227" s="10" t="s">
        <v>857</v>
      </c>
      <c r="J227" s="10" t="s">
        <v>662</v>
      </c>
      <c r="K227" s="22">
        <f>VLOOKUP(B227,'[1]ARRIENDOS y OTROS'!A$1:AG$9,33,0)</f>
        <v>109547766.40000001</v>
      </c>
      <c r="L227" s="10" t="s">
        <v>664</v>
      </c>
      <c r="M227" s="10"/>
    </row>
    <row r="228" spans="1:13" x14ac:dyDescent="0.25">
      <c r="A228" s="14">
        <v>221</v>
      </c>
      <c r="B228" s="10" t="s">
        <v>454</v>
      </c>
      <c r="C228" s="10" t="s">
        <v>455</v>
      </c>
      <c r="D228" s="15">
        <v>1030569411</v>
      </c>
      <c r="E228" s="10" t="s">
        <v>979</v>
      </c>
      <c r="F228" s="9">
        <v>43872</v>
      </c>
      <c r="G228" s="9">
        <v>43873</v>
      </c>
      <c r="H228" s="9">
        <v>44176</v>
      </c>
      <c r="I228" s="10" t="s">
        <v>858</v>
      </c>
      <c r="J228" s="10" t="s">
        <v>782</v>
      </c>
      <c r="K228" s="22">
        <f>VLOOKUP(B228,'[1]PREST. SERV. PROF. Y DE APOYO A'!A$1:F$301,6,0)</f>
        <v>48992280</v>
      </c>
      <c r="L228" s="10" t="s">
        <v>664</v>
      </c>
      <c r="M228" s="10"/>
    </row>
    <row r="229" spans="1:13" x14ac:dyDescent="0.25">
      <c r="A229" s="14">
        <v>222</v>
      </c>
      <c r="B229" s="10" t="s">
        <v>456</v>
      </c>
      <c r="C229" s="10" t="s">
        <v>457</v>
      </c>
      <c r="D229" s="15">
        <v>52866213</v>
      </c>
      <c r="E229" s="10" t="s">
        <v>979</v>
      </c>
      <c r="F229" s="9">
        <v>43873</v>
      </c>
      <c r="G229" s="9">
        <v>43873</v>
      </c>
      <c r="H229" s="9">
        <v>44191</v>
      </c>
      <c r="I229" s="10" t="s">
        <v>859</v>
      </c>
      <c r="J229" s="10" t="s">
        <v>963</v>
      </c>
      <c r="K229" s="22">
        <f>VLOOKUP(B229,'[1]PREST. SERV. PROF. Y DE APOYO A'!A$1:F$301,6,0)</f>
        <v>63494865</v>
      </c>
      <c r="L229" s="10" t="s">
        <v>664</v>
      </c>
      <c r="M229" s="10"/>
    </row>
    <row r="230" spans="1:13" x14ac:dyDescent="0.25">
      <c r="A230" s="14">
        <v>223</v>
      </c>
      <c r="B230" s="10" t="s">
        <v>458</v>
      </c>
      <c r="C230" s="10" t="s">
        <v>459</v>
      </c>
      <c r="D230" s="15">
        <v>1128473079</v>
      </c>
      <c r="E230" s="10" t="s">
        <v>979</v>
      </c>
      <c r="F230" s="9">
        <v>43873</v>
      </c>
      <c r="G230" s="9">
        <v>43874</v>
      </c>
      <c r="H230" s="9">
        <v>44055</v>
      </c>
      <c r="I230" s="10" t="s">
        <v>860</v>
      </c>
      <c r="J230" s="10" t="s">
        <v>678</v>
      </c>
      <c r="K230" s="22">
        <f>VLOOKUP(B230,'[1]PREST. SERV. PROF. Y DE APOYO A'!A$1:F$301,6,0)</f>
        <v>29395368</v>
      </c>
      <c r="L230" s="10" t="s">
        <v>664</v>
      </c>
      <c r="M230" s="10"/>
    </row>
    <row r="231" spans="1:13" x14ac:dyDescent="0.25">
      <c r="A231" s="14">
        <v>224</v>
      </c>
      <c r="B231" s="10" t="s">
        <v>460</v>
      </c>
      <c r="C231" s="10" t="s">
        <v>461</v>
      </c>
      <c r="D231" s="15">
        <v>79885411</v>
      </c>
      <c r="E231" s="10" t="s">
        <v>979</v>
      </c>
      <c r="F231" s="9">
        <v>43873</v>
      </c>
      <c r="G231" s="9">
        <v>43875</v>
      </c>
      <c r="H231" s="9">
        <v>44196</v>
      </c>
      <c r="I231" s="10" t="s">
        <v>861</v>
      </c>
      <c r="J231" s="10" t="s">
        <v>963</v>
      </c>
      <c r="K231" s="22">
        <f>VLOOKUP(B231,'[1]PREST. SERV. PROF. Y DE APOYO A'!A$1:F$301,6,0)</f>
        <v>66518430</v>
      </c>
      <c r="L231" s="10" t="s">
        <v>664</v>
      </c>
      <c r="M231" s="10"/>
    </row>
    <row r="232" spans="1:13" x14ac:dyDescent="0.25">
      <c r="A232" s="14">
        <v>225</v>
      </c>
      <c r="B232" s="10" t="s">
        <v>462</v>
      </c>
      <c r="C232" s="10" t="s">
        <v>463</v>
      </c>
      <c r="D232" s="15">
        <v>79565790</v>
      </c>
      <c r="E232" s="10" t="s">
        <v>979</v>
      </c>
      <c r="F232" s="9">
        <v>43873</v>
      </c>
      <c r="G232" s="9">
        <v>43874</v>
      </c>
      <c r="H232" s="9">
        <v>44196</v>
      </c>
      <c r="I232" s="10" t="s">
        <v>862</v>
      </c>
      <c r="J232" s="10" t="s">
        <v>863</v>
      </c>
      <c r="K232" s="22">
        <f>VLOOKUP(B232,'[1]PREST. SERV. PROF. Y DE APOYO A'!A$1:F$301,6,0)</f>
        <v>64704291</v>
      </c>
      <c r="L232" s="10" t="s">
        <v>664</v>
      </c>
      <c r="M232" s="10"/>
    </row>
    <row r="233" spans="1:13" x14ac:dyDescent="0.25">
      <c r="A233" s="14">
        <v>226</v>
      </c>
      <c r="B233" s="10" t="s">
        <v>464</v>
      </c>
      <c r="C233" s="10" t="s">
        <v>465</v>
      </c>
      <c r="D233" s="15">
        <v>1085262455</v>
      </c>
      <c r="E233" s="10" t="s">
        <v>979</v>
      </c>
      <c r="F233" s="9">
        <v>43874</v>
      </c>
      <c r="G233" s="9">
        <v>43878</v>
      </c>
      <c r="H233" s="9">
        <v>44196</v>
      </c>
      <c r="I233" s="10" t="s">
        <v>741</v>
      </c>
      <c r="J233" s="10" t="s">
        <v>864</v>
      </c>
      <c r="K233" s="22">
        <f>VLOOKUP(B233,'[1]PREST. SERV. PROF. Y DE APOYO A'!A$1:F$301,6,0)</f>
        <v>52258432</v>
      </c>
      <c r="L233" s="10" t="s">
        <v>664</v>
      </c>
      <c r="M233" s="10"/>
    </row>
    <row r="234" spans="1:13" x14ac:dyDescent="0.25">
      <c r="A234" s="14">
        <v>227</v>
      </c>
      <c r="B234" s="10" t="s">
        <v>466</v>
      </c>
      <c r="C234" s="10" t="s">
        <v>467</v>
      </c>
      <c r="D234" s="15">
        <v>1032481740</v>
      </c>
      <c r="E234" s="10" t="s">
        <v>979</v>
      </c>
      <c r="F234" s="9">
        <v>43874</v>
      </c>
      <c r="G234" s="9">
        <v>43875</v>
      </c>
      <c r="H234" s="9">
        <v>44193</v>
      </c>
      <c r="I234" s="10" t="s">
        <v>865</v>
      </c>
      <c r="J234" s="10" t="s">
        <v>963</v>
      </c>
      <c r="K234" s="22">
        <f>VLOOKUP(B234,'[1]PREST. SERV. PROF. Y DE APOYO A'!A$1:F$301,6,0)</f>
        <v>31039565</v>
      </c>
      <c r="L234" s="10" t="s">
        <v>664</v>
      </c>
      <c r="M234" s="10"/>
    </row>
    <row r="235" spans="1:13" x14ac:dyDescent="0.25">
      <c r="A235" s="14">
        <v>228</v>
      </c>
      <c r="B235" s="10" t="s">
        <v>468</v>
      </c>
      <c r="C235" s="10" t="s">
        <v>469</v>
      </c>
      <c r="D235" s="15">
        <v>1015395329</v>
      </c>
      <c r="E235" s="10" t="s">
        <v>978</v>
      </c>
      <c r="F235" s="9">
        <v>43875</v>
      </c>
      <c r="G235" s="9">
        <v>43875</v>
      </c>
      <c r="H235" s="9">
        <v>44196</v>
      </c>
      <c r="I235" s="10" t="s">
        <v>866</v>
      </c>
      <c r="J235" s="10" t="s">
        <v>963</v>
      </c>
      <c r="K235" s="22">
        <f>VLOOKUP(B235,'[1]PREST. SERV. PROF. Y DE APOYO A'!A$1:F$301,6,0)</f>
        <v>18280859</v>
      </c>
      <c r="L235" s="10" t="s">
        <v>664</v>
      </c>
      <c r="M235" s="10"/>
    </row>
    <row r="236" spans="1:13" x14ac:dyDescent="0.25">
      <c r="A236" s="14">
        <v>229</v>
      </c>
      <c r="B236" s="10" t="s">
        <v>470</v>
      </c>
      <c r="C236" s="10" t="s">
        <v>471</v>
      </c>
      <c r="D236" s="15">
        <v>41949745</v>
      </c>
      <c r="E236" s="10" t="s">
        <v>979</v>
      </c>
      <c r="F236" s="9">
        <v>43875</v>
      </c>
      <c r="G236" s="9">
        <v>43875</v>
      </c>
      <c r="H236" s="9">
        <v>44193</v>
      </c>
      <c r="I236" s="10" t="s">
        <v>867</v>
      </c>
      <c r="J236" s="10" t="s">
        <v>963</v>
      </c>
      <c r="K236" s="22">
        <f>VLOOKUP(B236,'[1]PREST. SERV. PROF. Y DE APOYO A'!A$1:F$301,6,0)</f>
        <v>83545875</v>
      </c>
      <c r="L236" s="10" t="s">
        <v>664</v>
      </c>
      <c r="M236" s="10"/>
    </row>
    <row r="237" spans="1:13" x14ac:dyDescent="0.25">
      <c r="A237" s="14">
        <v>230</v>
      </c>
      <c r="B237" s="10" t="s">
        <v>472</v>
      </c>
      <c r="C237" s="10" t="s">
        <v>473</v>
      </c>
      <c r="D237" s="15">
        <v>80232262</v>
      </c>
      <c r="E237" s="10" t="s">
        <v>978</v>
      </c>
      <c r="F237" s="9">
        <v>43875</v>
      </c>
      <c r="G237" s="9">
        <v>43878</v>
      </c>
      <c r="H237" s="9">
        <v>44196</v>
      </c>
      <c r="I237" s="10" t="s">
        <v>868</v>
      </c>
      <c r="J237" s="10" t="s">
        <v>963</v>
      </c>
      <c r="K237" s="22">
        <f>VLOOKUP(B237,'[1]PREST. SERV. PROF. Y DE APOYO A'!A$1:F$301,6,0)</f>
        <v>37734375</v>
      </c>
      <c r="L237" s="10" t="s">
        <v>664</v>
      </c>
      <c r="M237" s="10"/>
    </row>
    <row r="238" spans="1:13" x14ac:dyDescent="0.25">
      <c r="A238" s="14">
        <v>231</v>
      </c>
      <c r="B238" s="10" t="s">
        <v>474</v>
      </c>
      <c r="C238" s="10" t="s">
        <v>475</v>
      </c>
      <c r="D238" s="15">
        <v>1015431377</v>
      </c>
      <c r="E238" s="10" t="s">
        <v>979</v>
      </c>
      <c r="F238" s="9">
        <v>43844</v>
      </c>
      <c r="G238" s="9">
        <v>43875</v>
      </c>
      <c r="H238" s="9">
        <v>44178</v>
      </c>
      <c r="I238" s="10" t="s">
        <v>869</v>
      </c>
      <c r="J238" s="10" t="s">
        <v>963</v>
      </c>
      <c r="K238" s="22">
        <f>VLOOKUP(B238,'[1]PREST. SERV. PROF. Y DE APOYO A'!A$1:F$301,6,0)</f>
        <v>60471300</v>
      </c>
      <c r="L238" s="10" t="s">
        <v>664</v>
      </c>
      <c r="M238" s="10"/>
    </row>
    <row r="239" spans="1:13" x14ac:dyDescent="0.25">
      <c r="A239" s="14">
        <v>232</v>
      </c>
      <c r="B239" s="10" t="s">
        <v>476</v>
      </c>
      <c r="C239" s="10" t="s">
        <v>477</v>
      </c>
      <c r="D239" s="15">
        <v>1031144904</v>
      </c>
      <c r="E239" s="10" t="s">
        <v>979</v>
      </c>
      <c r="F239" s="9">
        <v>43844</v>
      </c>
      <c r="G239" s="9">
        <v>43875</v>
      </c>
      <c r="H239" s="9">
        <v>44196</v>
      </c>
      <c r="I239" s="10" t="s">
        <v>870</v>
      </c>
      <c r="J239" s="10" t="s">
        <v>963</v>
      </c>
      <c r="K239" s="22">
        <f>VLOOKUP(B239,'[1]PREST. SERV. PROF. Y DE APOYO A'!A$1:F$301,6,0)</f>
        <v>64704291</v>
      </c>
      <c r="L239" s="10" t="s">
        <v>664</v>
      </c>
      <c r="M239" s="10"/>
    </row>
    <row r="240" spans="1:13" x14ac:dyDescent="0.25">
      <c r="A240" s="14">
        <v>233</v>
      </c>
      <c r="B240" s="10" t="s">
        <v>478</v>
      </c>
      <c r="C240" s="10" t="s">
        <v>479</v>
      </c>
      <c r="D240" s="15">
        <v>830001338</v>
      </c>
      <c r="E240" s="10" t="s">
        <v>86</v>
      </c>
      <c r="F240" s="9">
        <v>43844</v>
      </c>
      <c r="G240" s="9">
        <v>43875</v>
      </c>
      <c r="H240" s="9">
        <v>44183</v>
      </c>
      <c r="I240" s="10" t="s">
        <v>871</v>
      </c>
      <c r="J240" s="10" t="s">
        <v>963</v>
      </c>
      <c r="K240" s="22">
        <f>VLOOKUP(B240,'[1]ORDENES DE COMPRA'!A$1:Z$17,26,0)</f>
        <v>25079125.84</v>
      </c>
      <c r="L240" s="10" t="s">
        <v>971</v>
      </c>
      <c r="M240" s="10"/>
    </row>
    <row r="241" spans="1:13" x14ac:dyDescent="0.25">
      <c r="A241" s="14">
        <v>234</v>
      </c>
      <c r="B241" s="10" t="s">
        <v>480</v>
      </c>
      <c r="C241" s="10" t="s">
        <v>479</v>
      </c>
      <c r="D241" s="15" t="s">
        <v>965</v>
      </c>
      <c r="E241" s="10" t="s">
        <v>86</v>
      </c>
      <c r="F241" s="9">
        <v>43844</v>
      </c>
      <c r="G241" s="9">
        <v>43875</v>
      </c>
      <c r="H241" s="9">
        <v>44196</v>
      </c>
      <c r="I241" s="10" t="s">
        <v>872</v>
      </c>
      <c r="J241" s="10" t="s">
        <v>963</v>
      </c>
      <c r="K241" s="22">
        <f>VLOOKUP(B241,'[1]ORDENES DE COMPRA'!A$1:Z$17,26,0)</f>
        <v>19040722.93</v>
      </c>
      <c r="L241" s="10" t="s">
        <v>971</v>
      </c>
      <c r="M241" s="10"/>
    </row>
    <row r="242" spans="1:13" x14ac:dyDescent="0.25">
      <c r="A242" s="14">
        <v>235</v>
      </c>
      <c r="B242" s="10" t="s">
        <v>481</v>
      </c>
      <c r="C242" s="10" t="s">
        <v>479</v>
      </c>
      <c r="D242" s="15" t="s">
        <v>965</v>
      </c>
      <c r="E242" s="10" t="s">
        <v>86</v>
      </c>
      <c r="F242" s="9">
        <v>43844</v>
      </c>
      <c r="G242" s="9">
        <v>43875</v>
      </c>
      <c r="H242" s="9">
        <v>44158</v>
      </c>
      <c r="I242" s="10" t="s">
        <v>873</v>
      </c>
      <c r="J242" s="10" t="s">
        <v>963</v>
      </c>
      <c r="K242" s="22">
        <f>VLOOKUP(B242,'[1]ORDENES DE COMPRA'!A$1:Z$17,26,0)</f>
        <v>26549433.949999999</v>
      </c>
      <c r="L242" s="10" t="s">
        <v>971</v>
      </c>
      <c r="M242" s="10"/>
    </row>
    <row r="243" spans="1:13" ht="15" customHeight="1" x14ac:dyDescent="0.25">
      <c r="A243" s="14">
        <v>236</v>
      </c>
      <c r="B243" s="10" t="s">
        <v>482</v>
      </c>
      <c r="C243" s="10" t="s">
        <v>483</v>
      </c>
      <c r="D243" s="15" t="s">
        <v>965</v>
      </c>
      <c r="E243" s="10" t="s">
        <v>86</v>
      </c>
      <c r="F243" s="9">
        <v>43844</v>
      </c>
      <c r="G243" s="9">
        <v>43875</v>
      </c>
      <c r="H243" s="9">
        <v>44188</v>
      </c>
      <c r="I243" s="10" t="s">
        <v>874</v>
      </c>
      <c r="J243" s="10" t="s">
        <v>963</v>
      </c>
      <c r="K243" s="22">
        <f>VLOOKUP(B243,'[1]ORDENES DE COMPRA'!A$1:Z$17,26,0)</f>
        <v>929913.6</v>
      </c>
      <c r="L243" s="10" t="s">
        <v>971</v>
      </c>
      <c r="M243" s="10"/>
    </row>
    <row r="244" spans="1:13" ht="15" customHeight="1" x14ac:dyDescent="0.25">
      <c r="A244" s="14">
        <v>237</v>
      </c>
      <c r="B244" s="10" t="s">
        <v>484</v>
      </c>
      <c r="C244" s="10" t="s">
        <v>485</v>
      </c>
      <c r="D244" s="15" t="s">
        <v>966</v>
      </c>
      <c r="E244" s="10" t="s">
        <v>979</v>
      </c>
      <c r="F244" s="9">
        <v>43878</v>
      </c>
      <c r="G244" s="9">
        <v>43879</v>
      </c>
      <c r="H244" s="9">
        <v>44182</v>
      </c>
      <c r="I244" s="10" t="s">
        <v>875</v>
      </c>
      <c r="J244" s="10" t="s">
        <v>963</v>
      </c>
      <c r="K244" s="22">
        <f>VLOOKUP(B244,'[1]PREST. SERV. PROF. Y DE APOYO A'!A$1:F$301,6,0)</f>
        <v>48992280</v>
      </c>
      <c r="L244" s="10" t="s">
        <v>664</v>
      </c>
      <c r="M244" s="10"/>
    </row>
    <row r="245" spans="1:13" x14ac:dyDescent="0.25">
      <c r="A245" s="14">
        <v>238</v>
      </c>
      <c r="B245" s="10" t="s">
        <v>486</v>
      </c>
      <c r="C245" s="10" t="s">
        <v>487</v>
      </c>
      <c r="D245" s="15">
        <v>52111488</v>
      </c>
      <c r="E245" s="10" t="s">
        <v>979</v>
      </c>
      <c r="F245" s="9">
        <v>43878</v>
      </c>
      <c r="G245" s="9">
        <v>43880</v>
      </c>
      <c r="H245" s="9">
        <v>44196</v>
      </c>
      <c r="I245" s="10" t="s">
        <v>876</v>
      </c>
      <c r="J245" s="10" t="s">
        <v>963</v>
      </c>
      <c r="K245" s="22">
        <f>VLOOKUP(B245,'[1]PREST. SERV. PROF. Y DE APOYO A'!A$1:F$301,6,0)</f>
        <v>37697040</v>
      </c>
      <c r="L245" s="10" t="s">
        <v>664</v>
      </c>
      <c r="M245" s="10"/>
    </row>
    <row r="246" spans="1:13" x14ac:dyDescent="0.25">
      <c r="A246" s="14">
        <v>239</v>
      </c>
      <c r="B246" s="10" t="s">
        <v>488</v>
      </c>
      <c r="C246" s="10" t="s">
        <v>489</v>
      </c>
      <c r="D246" s="15">
        <v>63540633</v>
      </c>
      <c r="E246" s="10" t="s">
        <v>979</v>
      </c>
      <c r="F246" s="9">
        <v>43878</v>
      </c>
      <c r="G246" s="9">
        <v>43879</v>
      </c>
      <c r="H246" s="9">
        <v>44196</v>
      </c>
      <c r="I246" s="10" t="s">
        <v>877</v>
      </c>
      <c r="J246" s="10" t="s">
        <v>963</v>
      </c>
      <c r="K246" s="22">
        <f>VLOOKUP(B246,'[1]PREST. SERV. PROF. Y DE APOYO A'!A$1:F$301,6,0)</f>
        <v>63494865</v>
      </c>
      <c r="L246" s="10" t="s">
        <v>664</v>
      </c>
      <c r="M246" s="10"/>
    </row>
    <row r="247" spans="1:13" x14ac:dyDescent="0.25">
      <c r="A247" s="14">
        <v>240</v>
      </c>
      <c r="B247" s="10" t="s">
        <v>490</v>
      </c>
      <c r="C247" s="10" t="s">
        <v>491</v>
      </c>
      <c r="D247" s="15">
        <v>80215567</v>
      </c>
      <c r="E247" s="10" t="s">
        <v>979</v>
      </c>
      <c r="F247" s="9">
        <v>43878</v>
      </c>
      <c r="G247" s="9">
        <v>43880</v>
      </c>
      <c r="H247" s="9">
        <v>44196</v>
      </c>
      <c r="I247" s="10" t="s">
        <v>878</v>
      </c>
      <c r="J247" s="10" t="s">
        <v>963</v>
      </c>
      <c r="K247" s="22">
        <f>VLOOKUP(B247,'[1]PREST. SERV. PROF. Y DE APOYO A'!A$1:F$301,6,0)</f>
        <v>45037797</v>
      </c>
      <c r="L247" s="10" t="s">
        <v>664</v>
      </c>
      <c r="M247" s="10"/>
    </row>
    <row r="248" spans="1:13" x14ac:dyDescent="0.25">
      <c r="A248" s="14">
        <v>241</v>
      </c>
      <c r="B248" s="10" t="s">
        <v>492</v>
      </c>
      <c r="C248" s="10" t="s">
        <v>493</v>
      </c>
      <c r="D248" s="15">
        <v>52902826</v>
      </c>
      <c r="E248" s="10" t="s">
        <v>979</v>
      </c>
      <c r="F248" s="9">
        <v>43878</v>
      </c>
      <c r="G248" s="9">
        <v>43879</v>
      </c>
      <c r="H248" s="9">
        <v>44196</v>
      </c>
      <c r="I248" s="10" t="s">
        <v>879</v>
      </c>
      <c r="J248" s="10" t="s">
        <v>963</v>
      </c>
      <c r="K248" s="22">
        <f>VLOOKUP(B248,'[1]PREST. SERV. PROF. Y DE APOYO A'!A$1:F$301,6,0)</f>
        <v>67735876</v>
      </c>
      <c r="L248" s="10" t="s">
        <v>664</v>
      </c>
      <c r="M248" s="10"/>
    </row>
    <row r="249" spans="1:13" x14ac:dyDescent="0.25">
      <c r="A249" s="14">
        <v>242</v>
      </c>
      <c r="B249" s="10" t="s">
        <v>494</v>
      </c>
      <c r="C249" s="10" t="s">
        <v>495</v>
      </c>
      <c r="D249" s="15">
        <v>63541899</v>
      </c>
      <c r="E249" s="10" t="s">
        <v>979</v>
      </c>
      <c r="F249" s="9">
        <v>43878</v>
      </c>
      <c r="G249" s="9">
        <v>43879</v>
      </c>
      <c r="H249" s="9">
        <v>43968</v>
      </c>
      <c r="I249" s="10" t="s">
        <v>880</v>
      </c>
      <c r="J249" s="10" t="s">
        <v>963</v>
      </c>
      <c r="K249" s="22">
        <f>VLOOKUP(B249,'[1]PREST. SERV. PROF. Y DE APOYO A'!A$1:F$301,6,0)</f>
        <v>14697684</v>
      </c>
      <c r="L249" s="10" t="s">
        <v>664</v>
      </c>
      <c r="M249" s="10"/>
    </row>
    <row r="250" spans="1:13" x14ac:dyDescent="0.25">
      <c r="A250" s="14">
        <v>243</v>
      </c>
      <c r="B250" s="10" t="s">
        <v>496</v>
      </c>
      <c r="C250" s="10" t="s">
        <v>497</v>
      </c>
      <c r="D250" s="15">
        <v>8129413</v>
      </c>
      <c r="E250" s="10" t="s">
        <v>979</v>
      </c>
      <c r="F250" s="9">
        <v>43878</v>
      </c>
      <c r="G250" s="9">
        <v>43879</v>
      </c>
      <c r="H250" s="9">
        <v>44182</v>
      </c>
      <c r="I250" s="10" t="s">
        <v>881</v>
      </c>
      <c r="J250" s="10" t="s">
        <v>963</v>
      </c>
      <c r="K250" s="22">
        <f>VLOOKUP(B250,'[1]PREST. SERV. PROF. Y DE APOYO A'!A$1:F$301,6,0)</f>
        <v>42893140</v>
      </c>
      <c r="L250" s="10" t="s">
        <v>664</v>
      </c>
      <c r="M250" s="10"/>
    </row>
    <row r="251" spans="1:13" x14ac:dyDescent="0.25">
      <c r="A251" s="14">
        <v>244</v>
      </c>
      <c r="B251" s="10" t="s">
        <v>498</v>
      </c>
      <c r="C251" s="10" t="s">
        <v>499</v>
      </c>
      <c r="D251" s="15">
        <v>1130619709</v>
      </c>
      <c r="E251" s="10" t="s">
        <v>979</v>
      </c>
      <c r="F251" s="9">
        <v>43878</v>
      </c>
      <c r="G251" s="9">
        <v>43879</v>
      </c>
      <c r="H251" s="9">
        <v>44182</v>
      </c>
      <c r="I251" s="10" t="s">
        <v>882</v>
      </c>
      <c r="J251" s="10" t="s">
        <v>782</v>
      </c>
      <c r="K251" s="22">
        <f>VLOOKUP(B251,'[1]PREST. SERV. PROF. Y DE APOYO A'!A$1:F$301,6,0)</f>
        <v>48992280</v>
      </c>
      <c r="L251" s="10" t="s">
        <v>664</v>
      </c>
      <c r="M251" s="10"/>
    </row>
    <row r="252" spans="1:13" x14ac:dyDescent="0.25">
      <c r="A252" s="14">
        <v>245</v>
      </c>
      <c r="B252" s="10" t="s">
        <v>500</v>
      </c>
      <c r="C252" s="10" t="s">
        <v>501</v>
      </c>
      <c r="D252" s="15">
        <v>1022976765</v>
      </c>
      <c r="E252" s="10" t="s">
        <v>978</v>
      </c>
      <c r="F252" s="9">
        <v>43878</v>
      </c>
      <c r="G252" s="9">
        <v>43879</v>
      </c>
      <c r="H252" s="9">
        <v>44196</v>
      </c>
      <c r="I252" s="10" t="s">
        <v>883</v>
      </c>
      <c r="J252" s="10" t="s">
        <v>963</v>
      </c>
      <c r="K252" s="22">
        <f>VLOOKUP(B252,'[1]PREST. SERV. PROF. Y DE APOYO A'!A$1:F$301,6,0)</f>
        <v>18911233</v>
      </c>
      <c r="L252" s="10" t="s">
        <v>664</v>
      </c>
      <c r="M252" s="10"/>
    </row>
    <row r="253" spans="1:13" x14ac:dyDescent="0.25">
      <c r="A253" s="14">
        <v>246</v>
      </c>
      <c r="B253" s="10" t="s">
        <v>502</v>
      </c>
      <c r="C253" s="10" t="s">
        <v>503</v>
      </c>
      <c r="D253" s="15">
        <v>1022379163</v>
      </c>
      <c r="E253" s="10" t="s">
        <v>979</v>
      </c>
      <c r="F253" s="9">
        <v>43879</v>
      </c>
      <c r="G253" s="9">
        <v>43880</v>
      </c>
      <c r="H253" s="9">
        <v>44196</v>
      </c>
      <c r="I253" s="10" t="s">
        <v>884</v>
      </c>
      <c r="J253" s="10" t="s">
        <v>963</v>
      </c>
      <c r="K253" s="22">
        <f>VLOOKUP(B253,'[1]PREST. SERV. PROF. Y DE APOYO A'!A$1:F$301,6,0)</f>
        <v>45323751.240000002</v>
      </c>
      <c r="L253" s="10" t="s">
        <v>664</v>
      </c>
      <c r="M253" s="10"/>
    </row>
    <row r="254" spans="1:13" x14ac:dyDescent="0.25">
      <c r="A254" s="14">
        <v>247</v>
      </c>
      <c r="B254" s="10" t="s">
        <v>504</v>
      </c>
      <c r="C254" s="10" t="s">
        <v>505</v>
      </c>
      <c r="D254" s="15">
        <v>1032428091</v>
      </c>
      <c r="E254" s="10" t="s">
        <v>979</v>
      </c>
      <c r="F254" s="9">
        <v>43879</v>
      </c>
      <c r="G254" s="9">
        <v>43880</v>
      </c>
      <c r="H254" s="9">
        <v>44183</v>
      </c>
      <c r="I254" s="10" t="s">
        <v>885</v>
      </c>
      <c r="J254" s="10" t="s">
        <v>963</v>
      </c>
      <c r="K254" s="22">
        <f>VLOOKUP(B254,'[1]PREST. SERV. PROF. Y DE APOYO A'!A$1:F$301,6,0)</f>
        <v>48992280</v>
      </c>
      <c r="L254" s="10" t="s">
        <v>664</v>
      </c>
      <c r="M254" s="10"/>
    </row>
    <row r="255" spans="1:13" x14ac:dyDescent="0.25">
      <c r="A255" s="14">
        <v>248</v>
      </c>
      <c r="B255" s="10" t="s">
        <v>506</v>
      </c>
      <c r="C255" s="10" t="s">
        <v>507</v>
      </c>
      <c r="D255" s="15">
        <v>80876237</v>
      </c>
      <c r="E255" s="10" t="s">
        <v>979</v>
      </c>
      <c r="F255" s="9">
        <v>43880</v>
      </c>
      <c r="G255" s="9">
        <v>43881</v>
      </c>
      <c r="H255" s="9">
        <v>44196</v>
      </c>
      <c r="I255" s="10" t="s">
        <v>886</v>
      </c>
      <c r="J255" s="10" t="s">
        <v>963</v>
      </c>
      <c r="K255" s="22">
        <f>VLOOKUP(B255,'[1]PREST. SERV. PROF. Y DE APOYO A'!A$1:F$301,6,0)</f>
        <v>63091723</v>
      </c>
      <c r="L255" s="10" t="s">
        <v>664</v>
      </c>
      <c r="M255" s="10"/>
    </row>
    <row r="256" spans="1:13" x14ac:dyDescent="0.25">
      <c r="A256" s="14">
        <v>249</v>
      </c>
      <c r="B256" s="10" t="s">
        <v>508</v>
      </c>
      <c r="C256" s="10" t="s">
        <v>509</v>
      </c>
      <c r="D256" s="15">
        <v>1088307101</v>
      </c>
      <c r="E256" s="10" t="s">
        <v>979</v>
      </c>
      <c r="F256" s="9">
        <v>43880</v>
      </c>
      <c r="G256" s="9">
        <v>43885</v>
      </c>
      <c r="H256" s="9">
        <v>44158</v>
      </c>
      <c r="I256" s="10" t="s">
        <v>741</v>
      </c>
      <c r="J256" s="10" t="s">
        <v>963</v>
      </c>
      <c r="K256" s="22">
        <f>VLOOKUP(B256,'[1]PREST. SERV. PROF. Y DE APOYO A'!A$1:F$301,6,0)</f>
        <v>32343750</v>
      </c>
      <c r="L256" s="10" t="s">
        <v>664</v>
      </c>
      <c r="M256" s="10"/>
    </row>
    <row r="257" spans="1:13" x14ac:dyDescent="0.25">
      <c r="A257" s="14">
        <v>250</v>
      </c>
      <c r="B257" s="10" t="s">
        <v>510</v>
      </c>
      <c r="C257" s="10" t="s">
        <v>483</v>
      </c>
      <c r="D257" s="15" t="s">
        <v>966</v>
      </c>
      <c r="E257" s="10" t="s">
        <v>86</v>
      </c>
      <c r="F257" s="9">
        <v>43880</v>
      </c>
      <c r="G257" s="9">
        <v>43880</v>
      </c>
      <c r="H257" s="9">
        <v>44196</v>
      </c>
      <c r="I257" s="10" t="s">
        <v>887</v>
      </c>
      <c r="J257" s="10" t="s">
        <v>963</v>
      </c>
      <c r="K257" s="22">
        <f>VLOOKUP(B257,'[1]ORDENES DE COMPRA'!A$1:Z$17,26,0)</f>
        <v>495701.64</v>
      </c>
      <c r="L257" s="10" t="s">
        <v>971</v>
      </c>
      <c r="M257" s="10"/>
    </row>
    <row r="258" spans="1:13" x14ac:dyDescent="0.25">
      <c r="A258" s="14">
        <v>251</v>
      </c>
      <c r="B258" s="10" t="s">
        <v>511</v>
      </c>
      <c r="C258" s="10" t="s">
        <v>512</v>
      </c>
      <c r="D258" s="15">
        <v>1116806735</v>
      </c>
      <c r="E258" s="10" t="s">
        <v>978</v>
      </c>
      <c r="F258" s="9">
        <v>43881</v>
      </c>
      <c r="G258" s="9">
        <v>43885</v>
      </c>
      <c r="H258" s="9">
        <v>44188</v>
      </c>
      <c r="I258" s="10" t="s">
        <v>888</v>
      </c>
      <c r="J258" s="10" t="s">
        <v>963</v>
      </c>
      <c r="K258" s="22">
        <f>VLOOKUP(B258,'[1]PREST. SERV. PROF. Y DE APOYO A'!A$1:F$301,6,0)</f>
        <v>26918340</v>
      </c>
      <c r="L258" s="10" t="s">
        <v>664</v>
      </c>
      <c r="M258" s="10"/>
    </row>
    <row r="259" spans="1:13" x14ac:dyDescent="0.25">
      <c r="A259" s="14">
        <v>252</v>
      </c>
      <c r="B259" s="10" t="s">
        <v>513</v>
      </c>
      <c r="C259" s="10" t="s">
        <v>514</v>
      </c>
      <c r="D259" s="15">
        <v>52150283</v>
      </c>
      <c r="E259" s="10" t="s">
        <v>978</v>
      </c>
      <c r="F259" s="9">
        <v>43882</v>
      </c>
      <c r="G259" s="9">
        <v>43885</v>
      </c>
      <c r="H259" s="9">
        <v>44196</v>
      </c>
      <c r="I259" s="10" t="s">
        <v>962</v>
      </c>
      <c r="J259" s="10" t="s">
        <v>963</v>
      </c>
      <c r="K259" s="22">
        <v>27995074</v>
      </c>
      <c r="L259" s="10" t="s">
        <v>664</v>
      </c>
      <c r="M259" s="10"/>
    </row>
    <row r="260" spans="1:13" x14ac:dyDescent="0.25">
      <c r="A260" s="14">
        <v>253</v>
      </c>
      <c r="B260" s="10" t="s">
        <v>515</v>
      </c>
      <c r="C260" s="10" t="s">
        <v>516</v>
      </c>
      <c r="D260" s="15">
        <v>1045686203</v>
      </c>
      <c r="E260" s="10" t="s">
        <v>978</v>
      </c>
      <c r="F260" s="9">
        <v>43882</v>
      </c>
      <c r="G260" s="9">
        <v>43882</v>
      </c>
      <c r="H260" s="9">
        <v>44185</v>
      </c>
      <c r="I260" s="10" t="s">
        <v>889</v>
      </c>
      <c r="J260" s="10" t="s">
        <v>963</v>
      </c>
      <c r="K260" s="22">
        <f>VLOOKUP(B260,'[1]PREST. SERV. PROF. Y DE APOYO A'!A$1:F$301,6,0)</f>
        <v>26918340</v>
      </c>
      <c r="L260" s="10" t="s">
        <v>664</v>
      </c>
      <c r="M260" s="10"/>
    </row>
    <row r="261" spans="1:13" x14ac:dyDescent="0.25">
      <c r="A261" s="14">
        <v>254</v>
      </c>
      <c r="B261" s="10" t="s">
        <v>517</v>
      </c>
      <c r="C261" s="10" t="s">
        <v>518</v>
      </c>
      <c r="D261" s="15">
        <v>1144066572</v>
      </c>
      <c r="E261" s="10" t="s">
        <v>979</v>
      </c>
      <c r="F261" s="9">
        <v>43882</v>
      </c>
      <c r="G261" s="9">
        <v>43885</v>
      </c>
      <c r="H261" s="9">
        <v>44196</v>
      </c>
      <c r="I261" s="10" t="s">
        <v>890</v>
      </c>
      <c r="J261" s="10" t="s">
        <v>963</v>
      </c>
      <c r="K261" s="22">
        <f>VLOOKUP(B261,'[1]PREST. SERV. PROF. Y DE APOYO A'!A$1:F$301,6,0)</f>
        <v>37456931</v>
      </c>
      <c r="L261" s="10" t="s">
        <v>664</v>
      </c>
      <c r="M261" s="10"/>
    </row>
    <row r="262" spans="1:13" x14ac:dyDescent="0.25">
      <c r="A262" s="14">
        <v>255</v>
      </c>
      <c r="B262" s="10" t="s">
        <v>519</v>
      </c>
      <c r="C262" s="10" t="s">
        <v>520</v>
      </c>
      <c r="D262" s="15">
        <v>1014206533</v>
      </c>
      <c r="E262" s="10" t="s">
        <v>978</v>
      </c>
      <c r="F262" s="9">
        <v>43882</v>
      </c>
      <c r="G262" s="9">
        <v>43882</v>
      </c>
      <c r="H262" s="9">
        <v>44196</v>
      </c>
      <c r="I262" s="10" t="s">
        <v>891</v>
      </c>
      <c r="J262" s="10" t="s">
        <v>963</v>
      </c>
      <c r="K262" s="22">
        <f>VLOOKUP(B262,'[1]PREST. SERV. PROF. Y DE APOYO A'!A$1:F$301,6,0)</f>
        <v>37255208</v>
      </c>
      <c r="L262" s="10" t="s">
        <v>664</v>
      </c>
      <c r="M262" s="10"/>
    </row>
    <row r="263" spans="1:13" x14ac:dyDescent="0.25">
      <c r="A263" s="14">
        <v>256</v>
      </c>
      <c r="B263" s="10" t="s">
        <v>521</v>
      </c>
      <c r="C263" s="10" t="s">
        <v>522</v>
      </c>
      <c r="D263" s="15">
        <v>43535356</v>
      </c>
      <c r="E263" s="10" t="s">
        <v>979</v>
      </c>
      <c r="F263" s="9">
        <v>43882</v>
      </c>
      <c r="G263" s="9">
        <v>43886</v>
      </c>
      <c r="H263" s="9">
        <v>44196</v>
      </c>
      <c r="I263" s="10" t="s">
        <v>892</v>
      </c>
      <c r="J263" s="10" t="s">
        <v>662</v>
      </c>
      <c r="K263" s="22">
        <f>VLOOKUP(B263,'[1]PREST. SERV. PROF. Y DE APOYO A'!A$1:F$301,6,0)</f>
        <v>37255208</v>
      </c>
      <c r="L263" s="10" t="s">
        <v>664</v>
      </c>
      <c r="M263" s="10"/>
    </row>
    <row r="264" spans="1:13" x14ac:dyDescent="0.25">
      <c r="A264" s="14">
        <v>257</v>
      </c>
      <c r="B264" s="10" t="s">
        <v>523</v>
      </c>
      <c r="C264" s="10" t="s">
        <v>524</v>
      </c>
      <c r="D264" s="15">
        <v>1040032388</v>
      </c>
      <c r="E264" s="10" t="s">
        <v>979</v>
      </c>
      <c r="F264" s="9">
        <v>43854</v>
      </c>
      <c r="G264" s="9">
        <v>43886</v>
      </c>
      <c r="H264" s="9">
        <v>44196</v>
      </c>
      <c r="I264" s="10" t="s">
        <v>893</v>
      </c>
      <c r="J264" s="10" t="s">
        <v>963</v>
      </c>
      <c r="K264" s="22">
        <f>VLOOKUP(B264,'[1]PREST. SERV. PROF. Y DE APOYO A'!A$1:F$301,6,0)</f>
        <v>50951971</v>
      </c>
      <c r="L264" s="10" t="s">
        <v>664</v>
      </c>
      <c r="M264" s="10"/>
    </row>
    <row r="265" spans="1:13" x14ac:dyDescent="0.25">
      <c r="A265" s="14">
        <v>258</v>
      </c>
      <c r="B265" s="10" t="s">
        <v>525</v>
      </c>
      <c r="C265" s="10" t="s">
        <v>526</v>
      </c>
      <c r="D265" s="15">
        <v>52883685</v>
      </c>
      <c r="E265" s="10" t="s">
        <v>979</v>
      </c>
      <c r="F265" s="9">
        <v>43885</v>
      </c>
      <c r="G265" s="9">
        <v>43886</v>
      </c>
      <c r="H265" s="9">
        <v>44196</v>
      </c>
      <c r="I265" s="10" t="s">
        <v>894</v>
      </c>
      <c r="J265" s="10" t="s">
        <v>963</v>
      </c>
      <c r="K265" s="22">
        <f>VLOOKUP(B265,'[1]PREST. SERV. PROF. Y DE APOYO A'!A$1:F$301,6,0)</f>
        <v>44322911</v>
      </c>
      <c r="L265" s="10" t="s">
        <v>664</v>
      </c>
      <c r="M265" s="10"/>
    </row>
    <row r="266" spans="1:13" x14ac:dyDescent="0.25">
      <c r="A266" s="14">
        <v>259</v>
      </c>
      <c r="B266" s="10" t="s">
        <v>527</v>
      </c>
      <c r="C266" s="10" t="s">
        <v>528</v>
      </c>
      <c r="D266" s="15">
        <v>28788399</v>
      </c>
      <c r="E266" s="10" t="s">
        <v>979</v>
      </c>
      <c r="F266" s="9">
        <v>43885</v>
      </c>
      <c r="G266" s="9">
        <v>43885</v>
      </c>
      <c r="H266" s="9">
        <v>44188</v>
      </c>
      <c r="I266" s="10" t="s">
        <v>895</v>
      </c>
      <c r="J266" s="10" t="s">
        <v>963</v>
      </c>
      <c r="K266" s="22">
        <f>VLOOKUP(B266,'[1]PREST. SERV. PROF. Y DE APOYO A'!A$1:F$301,6,0)</f>
        <v>72222780</v>
      </c>
      <c r="L266" s="10" t="s">
        <v>664</v>
      </c>
      <c r="M266" s="10"/>
    </row>
    <row r="267" spans="1:13" x14ac:dyDescent="0.25">
      <c r="A267" s="14">
        <v>260</v>
      </c>
      <c r="B267" s="10" t="s">
        <v>529</v>
      </c>
      <c r="C267" s="10" t="s">
        <v>530</v>
      </c>
      <c r="D267" s="15">
        <v>26863202</v>
      </c>
      <c r="E267" s="10" t="s">
        <v>978</v>
      </c>
      <c r="F267" s="9">
        <v>43885</v>
      </c>
      <c r="G267" s="9">
        <v>43888</v>
      </c>
      <c r="H267" s="9">
        <v>44196</v>
      </c>
      <c r="I267" s="10" t="s">
        <v>896</v>
      </c>
      <c r="J267" s="10" t="s">
        <v>963</v>
      </c>
      <c r="K267" s="22">
        <f>VLOOKUP(B267,'[1]PREST. SERV. PROF. Y DE APOYO A'!A$1:F$301,6,0)</f>
        <v>17879711</v>
      </c>
      <c r="L267" s="10" t="s">
        <v>664</v>
      </c>
      <c r="M267" s="10"/>
    </row>
    <row r="268" spans="1:13" x14ac:dyDescent="0.25">
      <c r="A268" s="14">
        <v>261</v>
      </c>
      <c r="B268" s="10" t="s">
        <v>531</v>
      </c>
      <c r="C268" s="10" t="s">
        <v>532</v>
      </c>
      <c r="D268" s="15">
        <v>79300719</v>
      </c>
      <c r="E268" s="10" t="s">
        <v>979</v>
      </c>
      <c r="F268" s="9">
        <v>43888</v>
      </c>
      <c r="G268" s="9">
        <v>43888</v>
      </c>
      <c r="H268" s="9">
        <v>44069</v>
      </c>
      <c r="I268" s="10" t="s">
        <v>897</v>
      </c>
      <c r="J268" s="10" t="s">
        <v>963</v>
      </c>
      <c r="K268" s="22">
        <f>VLOOKUP(B268,'[1]PREST. SERV. PROF. Y DE APOYO A'!A$1:F$301,6,0)</f>
        <v>38341062</v>
      </c>
      <c r="L268" s="10" t="s">
        <v>664</v>
      </c>
      <c r="M268" s="10"/>
    </row>
    <row r="269" spans="1:13" x14ac:dyDescent="0.25">
      <c r="A269" s="14">
        <v>262</v>
      </c>
      <c r="B269" s="10" t="s">
        <v>533</v>
      </c>
      <c r="C269" s="10" t="s">
        <v>534</v>
      </c>
      <c r="D269" s="15">
        <v>1022402554</v>
      </c>
      <c r="E269" s="10" t="s">
        <v>979</v>
      </c>
      <c r="F269" s="9">
        <v>43889</v>
      </c>
      <c r="G269" s="9">
        <v>43889</v>
      </c>
      <c r="H269" s="9">
        <v>44196</v>
      </c>
      <c r="I269" s="10" t="s">
        <v>898</v>
      </c>
      <c r="J269" s="10" t="s">
        <v>963</v>
      </c>
      <c r="K269" s="22">
        <f>VLOOKUP(B269,'[1]PREST. SERV. PROF. Y DE APOYO A'!A$1:F$301,6,0)</f>
        <v>61076013</v>
      </c>
      <c r="L269" s="10" t="s">
        <v>664</v>
      </c>
      <c r="M269" s="10"/>
    </row>
    <row r="270" spans="1:13" x14ac:dyDescent="0.25">
      <c r="A270" s="14">
        <v>263</v>
      </c>
      <c r="B270" s="10" t="s">
        <v>535</v>
      </c>
      <c r="C270" s="10" t="s">
        <v>536</v>
      </c>
      <c r="D270" s="15">
        <v>1018478123</v>
      </c>
      <c r="E270" s="10" t="s">
        <v>979</v>
      </c>
      <c r="F270" s="9">
        <v>43892</v>
      </c>
      <c r="G270" s="9">
        <v>43892</v>
      </c>
      <c r="H270" s="9">
        <v>44196</v>
      </c>
      <c r="I270" s="10" t="s">
        <v>899</v>
      </c>
      <c r="J270" s="10" t="s">
        <v>963</v>
      </c>
      <c r="K270" s="22">
        <f>VLOOKUP(B270,'[1]PREST. SERV. PROF. Y DE APOYO A'!A$1:F$301,6,0)</f>
        <v>42893140</v>
      </c>
      <c r="L270" s="10" t="s">
        <v>664</v>
      </c>
      <c r="M270" s="10"/>
    </row>
    <row r="271" spans="1:13" x14ac:dyDescent="0.25">
      <c r="A271" s="14">
        <v>264</v>
      </c>
      <c r="B271" s="10" t="s">
        <v>537</v>
      </c>
      <c r="C271" s="10" t="s">
        <v>538</v>
      </c>
      <c r="D271" s="15">
        <v>1062296809</v>
      </c>
      <c r="E271" s="10" t="s">
        <v>979</v>
      </c>
      <c r="F271" s="9">
        <v>43892</v>
      </c>
      <c r="G271" s="9">
        <v>43893</v>
      </c>
      <c r="H271" s="9">
        <v>44196</v>
      </c>
      <c r="I271" s="10" t="s">
        <v>900</v>
      </c>
      <c r="J271" s="10" t="s">
        <v>963</v>
      </c>
      <c r="K271" s="22">
        <f>VLOOKUP(B271,'[1]PREST. SERV. PROF. Y DE APOYO A'!A$1:F$301,6,0)</f>
        <v>35937500</v>
      </c>
      <c r="L271" s="10" t="s">
        <v>664</v>
      </c>
      <c r="M271" s="10"/>
    </row>
    <row r="272" spans="1:13" x14ac:dyDescent="0.25">
      <c r="A272" s="14">
        <v>265</v>
      </c>
      <c r="B272" s="10" t="s">
        <v>539</v>
      </c>
      <c r="C272" s="10" t="s">
        <v>540</v>
      </c>
      <c r="D272" s="15">
        <v>79221182</v>
      </c>
      <c r="E272" s="10" t="s">
        <v>979</v>
      </c>
      <c r="F272" s="9">
        <v>43893</v>
      </c>
      <c r="G272" s="9">
        <v>43894</v>
      </c>
      <c r="H272" s="9">
        <v>44196</v>
      </c>
      <c r="I272" s="10" t="s">
        <v>901</v>
      </c>
      <c r="J272" s="10" t="s">
        <v>963</v>
      </c>
      <c r="K272" s="22">
        <f>VLOOKUP(B272,'[1]PREST. SERV. PROF. Y DE APOYO A'!A$1:F$301,6,0)</f>
        <v>42893140</v>
      </c>
      <c r="L272" s="10" t="s">
        <v>664</v>
      </c>
      <c r="M272" s="10"/>
    </row>
    <row r="273" spans="1:13" x14ac:dyDescent="0.25">
      <c r="A273" s="14">
        <v>266</v>
      </c>
      <c r="B273" s="10" t="s">
        <v>541</v>
      </c>
      <c r="C273" s="10" t="s">
        <v>542</v>
      </c>
      <c r="D273" s="15">
        <v>1010177807</v>
      </c>
      <c r="E273" s="10" t="s">
        <v>979</v>
      </c>
      <c r="F273" s="9">
        <v>43893</v>
      </c>
      <c r="G273" s="9">
        <v>43893</v>
      </c>
      <c r="H273" s="9">
        <v>44196</v>
      </c>
      <c r="I273" s="10" t="s">
        <v>902</v>
      </c>
      <c r="J273" s="10" t="s">
        <v>963</v>
      </c>
      <c r="K273" s="22">
        <f>VLOOKUP(B273,'[1]PREST. SERV. PROF. Y DE APOYO A'!A$1:F$301,6,0)</f>
        <v>48665665</v>
      </c>
      <c r="L273" s="10" t="s">
        <v>664</v>
      </c>
      <c r="M273" s="10"/>
    </row>
    <row r="274" spans="1:13" x14ac:dyDescent="0.25">
      <c r="A274" s="14">
        <v>267</v>
      </c>
      <c r="B274" s="10" t="s">
        <v>543</v>
      </c>
      <c r="C274" s="10" t="s">
        <v>222</v>
      </c>
      <c r="D274" s="15">
        <v>1019108314</v>
      </c>
      <c r="E274" s="10" t="s">
        <v>979</v>
      </c>
      <c r="F274" s="9">
        <v>43893</v>
      </c>
      <c r="G274" s="9">
        <v>43893</v>
      </c>
      <c r="H274" s="9">
        <v>44196</v>
      </c>
      <c r="I274" s="10" t="s">
        <v>903</v>
      </c>
      <c r="J274" s="10" t="s">
        <v>963</v>
      </c>
      <c r="K274" s="22">
        <f>VLOOKUP(B274,'[1]PREST. SERV. PROF. Y DE APOYO A'!A$1:F$301,6,0)</f>
        <v>42750163</v>
      </c>
      <c r="L274" s="10" t="s">
        <v>664</v>
      </c>
      <c r="M274" s="10"/>
    </row>
    <row r="275" spans="1:13" s="23" customFormat="1" x14ac:dyDescent="0.25">
      <c r="A275" s="18">
        <v>268</v>
      </c>
      <c r="B275" s="19" t="s">
        <v>544</v>
      </c>
      <c r="C275" s="19" t="s">
        <v>545</v>
      </c>
      <c r="D275" s="20">
        <v>43186348</v>
      </c>
      <c r="E275" s="19" t="s">
        <v>979</v>
      </c>
      <c r="F275" s="21">
        <v>43894</v>
      </c>
      <c r="G275" s="21">
        <v>43895</v>
      </c>
      <c r="H275" s="9">
        <v>44169</v>
      </c>
      <c r="I275" s="19" t="s">
        <v>904</v>
      </c>
      <c r="J275" s="19" t="s">
        <v>963</v>
      </c>
      <c r="K275" s="22">
        <f>VLOOKUP(B275,'[1]PREST. SERV. PROF. Y DE APOYO A'!A$1:F$301,6,0)</f>
        <v>44093052</v>
      </c>
      <c r="L275" s="19" t="s">
        <v>664</v>
      </c>
      <c r="M275" s="19"/>
    </row>
    <row r="276" spans="1:13" x14ac:dyDescent="0.25">
      <c r="A276" s="14">
        <v>269</v>
      </c>
      <c r="B276" s="10" t="s">
        <v>546</v>
      </c>
      <c r="C276" s="10" t="s">
        <v>547</v>
      </c>
      <c r="D276" s="15">
        <v>1032444764</v>
      </c>
      <c r="E276" s="10" t="s">
        <v>979</v>
      </c>
      <c r="F276" s="9">
        <v>43894</v>
      </c>
      <c r="G276" s="9">
        <v>43895</v>
      </c>
      <c r="H276" s="9">
        <v>44196</v>
      </c>
      <c r="I276" s="10" t="s">
        <v>905</v>
      </c>
      <c r="J276" s="10" t="s">
        <v>963</v>
      </c>
      <c r="K276" s="22">
        <f>VLOOKUP(B276,'[1]PREST. SERV. PROF. Y DE APOYO A'!A$1:F$301,6,0)</f>
        <v>35578125</v>
      </c>
      <c r="L276" s="10" t="s">
        <v>664</v>
      </c>
      <c r="M276" s="10"/>
    </row>
    <row r="277" spans="1:13" x14ac:dyDescent="0.25">
      <c r="A277" s="14">
        <v>270</v>
      </c>
      <c r="B277" s="10" t="s">
        <v>548</v>
      </c>
      <c r="C277" s="10" t="s">
        <v>549</v>
      </c>
      <c r="D277" s="15">
        <v>1026279609</v>
      </c>
      <c r="E277" s="10" t="s">
        <v>979</v>
      </c>
      <c r="F277" s="9">
        <v>43895</v>
      </c>
      <c r="G277" s="9">
        <v>43899</v>
      </c>
      <c r="H277" s="9">
        <v>44196</v>
      </c>
      <c r="I277" s="10" t="s">
        <v>906</v>
      </c>
      <c r="J277" s="10" t="s">
        <v>963</v>
      </c>
      <c r="K277" s="22">
        <f>VLOOKUP(B277,'[1]PREST. SERV. PROF. Y DE APOYO A'!A$1:F$301,6,0)</f>
        <v>63688764</v>
      </c>
      <c r="L277" s="10" t="s">
        <v>664</v>
      </c>
      <c r="M277" s="10"/>
    </row>
    <row r="278" spans="1:13" x14ac:dyDescent="0.25">
      <c r="A278" s="14">
        <v>271</v>
      </c>
      <c r="B278" s="10" t="s">
        <v>550</v>
      </c>
      <c r="C278" s="10" t="s">
        <v>551</v>
      </c>
      <c r="D278" s="15">
        <v>1032439181</v>
      </c>
      <c r="E278" s="10" t="s">
        <v>979</v>
      </c>
      <c r="F278" s="9">
        <v>43895</v>
      </c>
      <c r="G278" s="9">
        <v>43896</v>
      </c>
      <c r="H278" s="9">
        <v>44196</v>
      </c>
      <c r="I278" s="10" t="s">
        <v>907</v>
      </c>
      <c r="J278" s="10" t="s">
        <v>963</v>
      </c>
      <c r="K278" s="22">
        <f>VLOOKUP(B278,'[1]PREST. SERV. PROF. Y DE APOYO A'!A$1:F$301,6,0)</f>
        <v>42464209</v>
      </c>
      <c r="L278" s="10" t="s">
        <v>664</v>
      </c>
      <c r="M278" s="10"/>
    </row>
    <row r="279" spans="1:13" x14ac:dyDescent="0.25">
      <c r="A279" s="14">
        <v>272</v>
      </c>
      <c r="B279" s="10" t="s">
        <v>552</v>
      </c>
      <c r="C279" s="10" t="s">
        <v>553</v>
      </c>
      <c r="D279" s="15">
        <v>1026262792</v>
      </c>
      <c r="E279" s="10" t="s">
        <v>979</v>
      </c>
      <c r="F279" s="9">
        <v>43895</v>
      </c>
      <c r="G279" s="9">
        <v>43899</v>
      </c>
      <c r="H279" s="9">
        <v>44196</v>
      </c>
      <c r="I279" s="10" t="s">
        <v>908</v>
      </c>
      <c r="J279" s="10" t="s">
        <v>963</v>
      </c>
      <c r="K279" s="22">
        <f>VLOOKUP(B279,'[1]PREST. SERV. PROF. Y DE APOYO A'!A$1:F$301,6,0)</f>
        <v>48665665</v>
      </c>
      <c r="L279" s="10" t="s">
        <v>664</v>
      </c>
      <c r="M279" s="10"/>
    </row>
    <row r="280" spans="1:13" x14ac:dyDescent="0.25">
      <c r="A280" s="14">
        <v>273</v>
      </c>
      <c r="B280" s="10" t="s">
        <v>554</v>
      </c>
      <c r="C280" s="10" t="s">
        <v>555</v>
      </c>
      <c r="D280" s="15">
        <v>1136881560</v>
      </c>
      <c r="E280" s="10" t="s">
        <v>979</v>
      </c>
      <c r="F280" s="9">
        <v>43895</v>
      </c>
      <c r="G280" s="9">
        <v>43896</v>
      </c>
      <c r="H280" s="9">
        <v>44196</v>
      </c>
      <c r="I280" s="10" t="s">
        <v>909</v>
      </c>
      <c r="J280" s="10" t="s">
        <v>963</v>
      </c>
      <c r="K280" s="22">
        <f>VLOOKUP(B280,'[1]PREST. SERV. PROF. Y DE APOYO A'!A$1:F$301,6,0)</f>
        <v>48665665</v>
      </c>
      <c r="L280" s="10" t="s">
        <v>664</v>
      </c>
      <c r="M280" s="10"/>
    </row>
    <row r="281" spans="1:13" x14ac:dyDescent="0.25">
      <c r="A281" s="14">
        <v>274</v>
      </c>
      <c r="B281" s="10" t="s">
        <v>556</v>
      </c>
      <c r="C281" s="10" t="s">
        <v>557</v>
      </c>
      <c r="D281" s="15">
        <v>1000577488</v>
      </c>
      <c r="E281" s="10" t="s">
        <v>978</v>
      </c>
      <c r="F281" s="9">
        <v>43896</v>
      </c>
      <c r="G281" s="9">
        <v>43896</v>
      </c>
      <c r="H281" s="9">
        <v>44196</v>
      </c>
      <c r="I281" s="10" t="s">
        <v>910</v>
      </c>
      <c r="J281" s="10" t="s">
        <v>963</v>
      </c>
      <c r="K281" s="22">
        <f>VLOOKUP(B281,'[1]PREST. SERV. PROF. Y DE APOYO A'!A$1:F$301,6,0)</f>
        <v>16962803</v>
      </c>
      <c r="L281" s="10" t="s">
        <v>664</v>
      </c>
      <c r="M281" s="10"/>
    </row>
    <row r="282" spans="1:13" x14ac:dyDescent="0.25">
      <c r="A282" s="14">
        <v>275</v>
      </c>
      <c r="B282" s="10" t="s">
        <v>558</v>
      </c>
      <c r="C282" s="10" t="s">
        <v>559</v>
      </c>
      <c r="D282" s="15">
        <v>80225336</v>
      </c>
      <c r="E282" s="10" t="s">
        <v>978</v>
      </c>
      <c r="F282" s="9">
        <v>43896</v>
      </c>
      <c r="G282" s="9">
        <v>43899</v>
      </c>
      <c r="H282" s="9">
        <v>44196</v>
      </c>
      <c r="I282" s="10" t="s">
        <v>911</v>
      </c>
      <c r="J282" s="10" t="s">
        <v>963</v>
      </c>
      <c r="K282" s="22">
        <f>VLOOKUP(B282,'[1]PREST. SERV. PROF. Y DE APOYO A'!A$1:F$301,6,0)</f>
        <v>16962803</v>
      </c>
      <c r="L282" s="10" t="s">
        <v>664</v>
      </c>
      <c r="M282" s="10"/>
    </row>
    <row r="283" spans="1:13" x14ac:dyDescent="0.25">
      <c r="A283" s="14">
        <v>276</v>
      </c>
      <c r="B283" s="10" t="s">
        <v>560</v>
      </c>
      <c r="C283" s="10" t="s">
        <v>561</v>
      </c>
      <c r="D283" s="15">
        <v>94501480</v>
      </c>
      <c r="E283" s="17" t="s">
        <v>979</v>
      </c>
      <c r="F283" s="9">
        <v>43896</v>
      </c>
      <c r="G283" s="9">
        <v>43899</v>
      </c>
      <c r="H283" s="9">
        <v>44173</v>
      </c>
      <c r="I283" s="10" t="s">
        <v>912</v>
      </c>
      <c r="J283" s="10" t="s">
        <v>963</v>
      </c>
      <c r="K283" s="22">
        <f>VLOOKUP(B283,'[1]PREST. SERV. PROF. Y DE APOYO A'!A$1:F$301,6,0)</f>
        <v>44093052</v>
      </c>
      <c r="L283" s="10" t="s">
        <v>664</v>
      </c>
      <c r="M283" s="10"/>
    </row>
    <row r="284" spans="1:13" x14ac:dyDescent="0.25">
      <c r="A284" s="14">
        <v>277</v>
      </c>
      <c r="B284" s="10" t="s">
        <v>562</v>
      </c>
      <c r="C284" s="10" t="s">
        <v>563</v>
      </c>
      <c r="D284" s="15">
        <v>88025823</v>
      </c>
      <c r="E284" s="10" t="s">
        <v>978</v>
      </c>
      <c r="F284" s="9">
        <v>43899</v>
      </c>
      <c r="G284" s="9">
        <v>43903</v>
      </c>
      <c r="H284" s="9">
        <v>44196</v>
      </c>
      <c r="I284" s="10" t="s">
        <v>913</v>
      </c>
      <c r="J284" s="10" t="s">
        <v>914</v>
      </c>
      <c r="K284" s="22">
        <f>VLOOKUP(B284,'[1]PREST. SERV. PROF. Y DE APOYO A'!A$1:F$301,6,0)</f>
        <v>24959323</v>
      </c>
      <c r="L284" s="10" t="s">
        <v>664</v>
      </c>
      <c r="M284" s="10"/>
    </row>
    <row r="285" spans="1:13" x14ac:dyDescent="0.25">
      <c r="A285" s="14">
        <v>278</v>
      </c>
      <c r="B285" s="10" t="s">
        <v>564</v>
      </c>
      <c r="C285" s="10" t="s">
        <v>565</v>
      </c>
      <c r="D285" s="15">
        <v>1016026003</v>
      </c>
      <c r="E285" s="10" t="s">
        <v>978</v>
      </c>
      <c r="F285" s="9">
        <v>43900</v>
      </c>
      <c r="G285" s="9">
        <v>43900</v>
      </c>
      <c r="H285" s="9">
        <v>44196</v>
      </c>
      <c r="I285" s="10" t="s">
        <v>696</v>
      </c>
      <c r="J285" s="10" t="s">
        <v>963</v>
      </c>
      <c r="K285" s="22">
        <f>VLOOKUP(B285,'[1]PREST. SERV. PROF. Y DE APOYO A'!A$1:F$301,6,0)</f>
        <v>26559429</v>
      </c>
      <c r="L285" s="10" t="s">
        <v>664</v>
      </c>
      <c r="M285" s="10"/>
    </row>
    <row r="286" spans="1:13" x14ac:dyDescent="0.25">
      <c r="A286" s="14">
        <v>279</v>
      </c>
      <c r="B286" s="10" t="s">
        <v>566</v>
      </c>
      <c r="C286" s="10" t="s">
        <v>567</v>
      </c>
      <c r="D286" s="15">
        <v>1030543986</v>
      </c>
      <c r="E286" s="10" t="s">
        <v>979</v>
      </c>
      <c r="F286" s="9">
        <v>43900</v>
      </c>
      <c r="G286" s="9">
        <v>43901</v>
      </c>
      <c r="H286" s="9">
        <v>44196</v>
      </c>
      <c r="I286" s="10" t="s">
        <v>915</v>
      </c>
      <c r="J286" s="10" t="s">
        <v>963</v>
      </c>
      <c r="K286" s="22">
        <f>VLOOKUP(B286,'[1]PREST. SERV. PROF. Y DE APOYO A'!A$1:F$301,6,0)</f>
        <v>41606346</v>
      </c>
      <c r="L286" s="10" t="s">
        <v>664</v>
      </c>
      <c r="M286" s="10"/>
    </row>
    <row r="287" spans="1:13" x14ac:dyDescent="0.25">
      <c r="A287" s="14">
        <v>280</v>
      </c>
      <c r="B287" s="10" t="s">
        <v>568</v>
      </c>
      <c r="C287" s="10" t="s">
        <v>569</v>
      </c>
      <c r="D287" s="15">
        <v>1098627018</v>
      </c>
      <c r="E287" s="10" t="s">
        <v>979</v>
      </c>
      <c r="F287" s="9">
        <v>43900</v>
      </c>
      <c r="G287" s="9">
        <v>43901</v>
      </c>
      <c r="H287" s="9">
        <v>44196</v>
      </c>
      <c r="I287" s="10" t="s">
        <v>916</v>
      </c>
      <c r="J287" s="10" t="s">
        <v>963</v>
      </c>
      <c r="K287" s="22">
        <f>VLOOKUP(B287,'[1]PREST. SERV. PROF. Y DE APOYO A'!A$1:F$301,6,0)</f>
        <v>58657161</v>
      </c>
      <c r="L287" s="10" t="s">
        <v>664</v>
      </c>
      <c r="M287" s="10"/>
    </row>
    <row r="288" spans="1:13" x14ac:dyDescent="0.25">
      <c r="A288" s="14">
        <v>281</v>
      </c>
      <c r="B288" s="10" t="s">
        <v>570</v>
      </c>
      <c r="C288" s="10" t="s">
        <v>571</v>
      </c>
      <c r="D288" s="15">
        <v>72278013</v>
      </c>
      <c r="E288" s="10" t="s">
        <v>979</v>
      </c>
      <c r="F288" s="9">
        <v>43900</v>
      </c>
      <c r="G288" s="9">
        <v>43903</v>
      </c>
      <c r="H288" s="9">
        <v>44086</v>
      </c>
      <c r="I288" s="10" t="s">
        <v>917</v>
      </c>
      <c r="J288" s="10" t="s">
        <v>963</v>
      </c>
      <c r="K288" s="22">
        <f>VLOOKUP(B288,'[1]PREST. SERV. PROF. Y DE APOYO A'!A$1:F$301,6,0)</f>
        <v>25735884</v>
      </c>
      <c r="L288" s="10" t="s">
        <v>664</v>
      </c>
      <c r="M288" s="10"/>
    </row>
    <row r="289" spans="1:13" x14ac:dyDescent="0.25">
      <c r="A289" s="14">
        <v>282</v>
      </c>
      <c r="B289" s="10" t="s">
        <v>572</v>
      </c>
      <c r="C289" s="10" t="s">
        <v>573</v>
      </c>
      <c r="D289" s="15">
        <v>80111842</v>
      </c>
      <c r="E289" s="10" t="s">
        <v>979</v>
      </c>
      <c r="F289" s="9">
        <v>43900</v>
      </c>
      <c r="G289" s="9">
        <v>43900</v>
      </c>
      <c r="H289" s="9">
        <v>44196</v>
      </c>
      <c r="I289" s="10" t="s">
        <v>916</v>
      </c>
      <c r="J289" s="10" t="s">
        <v>963</v>
      </c>
      <c r="K289" s="22">
        <f>VLOOKUP(B289,'[1]PREST. SERV. PROF. Y DE APOYO A'!A$1:F$301,6,0)</f>
        <v>34935792</v>
      </c>
      <c r="L289" s="10" t="s">
        <v>664</v>
      </c>
      <c r="M289" s="10"/>
    </row>
    <row r="290" spans="1:13" x14ac:dyDescent="0.25">
      <c r="A290" s="14">
        <v>283</v>
      </c>
      <c r="B290" s="10" t="s">
        <v>574</v>
      </c>
      <c r="C290" s="10" t="s">
        <v>575</v>
      </c>
      <c r="D290" s="15">
        <v>1014263930</v>
      </c>
      <c r="E290" s="10" t="s">
        <v>979</v>
      </c>
      <c r="F290" s="9">
        <v>43900</v>
      </c>
      <c r="G290" s="9">
        <v>43902</v>
      </c>
      <c r="H290" s="9">
        <v>44196</v>
      </c>
      <c r="I290" s="10" t="s">
        <v>918</v>
      </c>
      <c r="J290" s="10" t="s">
        <v>963</v>
      </c>
      <c r="K290" s="22">
        <f>VLOOKUP(B290,'[1]PREST. SERV. PROF. Y DE APOYO A'!A$1:F$301,6,0)</f>
        <v>34859375</v>
      </c>
      <c r="L290" s="10" t="s">
        <v>664</v>
      </c>
      <c r="M290" s="10"/>
    </row>
    <row r="291" spans="1:13" x14ac:dyDescent="0.25">
      <c r="A291" s="14">
        <v>284</v>
      </c>
      <c r="B291" s="10" t="s">
        <v>576</v>
      </c>
      <c r="C291" s="10" t="s">
        <v>577</v>
      </c>
      <c r="D291" s="15">
        <v>31577988</v>
      </c>
      <c r="E291" s="10" t="s">
        <v>979</v>
      </c>
      <c r="F291" s="9">
        <v>43901</v>
      </c>
      <c r="G291" s="9">
        <v>43901</v>
      </c>
      <c r="H291" s="9">
        <v>44196</v>
      </c>
      <c r="I291" s="10" t="s">
        <v>919</v>
      </c>
      <c r="J291" s="10" t="s">
        <v>963</v>
      </c>
      <c r="K291" s="22">
        <f>VLOOKUP(B291,'[1]PREST. SERV. PROF. Y DE APOYO A'!A$1:F$301,6,0)</f>
        <v>58657161</v>
      </c>
      <c r="L291" s="10" t="s">
        <v>664</v>
      </c>
      <c r="M291" s="10"/>
    </row>
    <row r="292" spans="1:13" x14ac:dyDescent="0.25">
      <c r="A292" s="14">
        <v>285</v>
      </c>
      <c r="B292" s="10" t="s">
        <v>578</v>
      </c>
      <c r="C292" s="10" t="s">
        <v>579</v>
      </c>
      <c r="D292" s="15">
        <v>1115066464</v>
      </c>
      <c r="E292" s="10" t="s">
        <v>979</v>
      </c>
      <c r="F292" s="9">
        <v>43901</v>
      </c>
      <c r="G292" s="9">
        <v>43902</v>
      </c>
      <c r="H292" s="9">
        <v>44196</v>
      </c>
      <c r="I292" s="10" t="s">
        <v>920</v>
      </c>
      <c r="J292" s="10" t="s">
        <v>963</v>
      </c>
      <c r="K292" s="22">
        <f>VLOOKUP(B292,'[1]PREST. SERV. PROF. Y DE APOYO A'!A$1:F$301,6,0)</f>
        <v>42178254</v>
      </c>
      <c r="L292" s="10" t="s">
        <v>664</v>
      </c>
      <c r="M292" s="10"/>
    </row>
    <row r="293" spans="1:13" x14ac:dyDescent="0.25">
      <c r="A293" s="14">
        <v>286</v>
      </c>
      <c r="B293" s="10" t="s">
        <v>974</v>
      </c>
      <c r="C293" s="10" t="s">
        <v>580</v>
      </c>
      <c r="D293" s="15" t="s">
        <v>967</v>
      </c>
      <c r="E293" s="10" t="s">
        <v>982</v>
      </c>
      <c r="F293" s="9">
        <v>43901</v>
      </c>
      <c r="G293" s="9">
        <v>43901</v>
      </c>
      <c r="H293" s="9">
        <v>44196</v>
      </c>
      <c r="I293" s="10" t="s">
        <v>921</v>
      </c>
      <c r="J293" s="10" t="s">
        <v>963</v>
      </c>
      <c r="K293" s="22">
        <f>VLOOKUP(B293,'[1]ORDENES DE COMPRA'!A$1:Z$17,26,0)</f>
        <v>56741550</v>
      </c>
      <c r="L293" s="10" t="s">
        <v>971</v>
      </c>
      <c r="M293" s="10"/>
    </row>
    <row r="294" spans="1:13" x14ac:dyDescent="0.25">
      <c r="A294" s="14">
        <v>287</v>
      </c>
      <c r="B294" s="10" t="s">
        <v>581</v>
      </c>
      <c r="C294" s="10" t="s">
        <v>580</v>
      </c>
      <c r="D294" s="15" t="s">
        <v>967</v>
      </c>
      <c r="E294" s="10" t="s">
        <v>982</v>
      </c>
      <c r="F294" s="9">
        <v>43901</v>
      </c>
      <c r="G294" s="9">
        <v>43901</v>
      </c>
      <c r="H294" s="9">
        <v>44196</v>
      </c>
      <c r="I294" s="10" t="s">
        <v>922</v>
      </c>
      <c r="J294" s="10" t="s">
        <v>963</v>
      </c>
      <c r="K294" s="22">
        <f>VLOOKUP(B294,'[1]ORDENES DE COMPRA'!A$1:Z$17,26,0)</f>
        <v>7586401.5</v>
      </c>
      <c r="L294" s="10" t="s">
        <v>971</v>
      </c>
      <c r="M294" s="10"/>
    </row>
    <row r="295" spans="1:13" x14ac:dyDescent="0.25">
      <c r="A295" s="14">
        <v>288</v>
      </c>
      <c r="B295" s="10" t="s">
        <v>975</v>
      </c>
      <c r="C295" s="10" t="s">
        <v>582</v>
      </c>
      <c r="D295" s="15" t="s">
        <v>968</v>
      </c>
      <c r="E295" s="10" t="s">
        <v>982</v>
      </c>
      <c r="F295" s="9">
        <v>43901</v>
      </c>
      <c r="G295" s="9">
        <v>43901</v>
      </c>
      <c r="H295" s="9">
        <v>44196</v>
      </c>
      <c r="I295" s="10" t="s">
        <v>923</v>
      </c>
      <c r="J295" s="10" t="s">
        <v>963</v>
      </c>
      <c r="K295" s="22">
        <f>VLOOKUP(B295,'[1]ORDENES DE COMPRA'!A$1:Z$17,26,0)</f>
        <v>27745732.93</v>
      </c>
      <c r="L295" s="10" t="s">
        <v>971</v>
      </c>
      <c r="M295" s="10"/>
    </row>
    <row r="296" spans="1:13" x14ac:dyDescent="0.25">
      <c r="A296" s="14">
        <v>289</v>
      </c>
      <c r="B296" s="10" t="s">
        <v>583</v>
      </c>
      <c r="C296" s="10" t="s">
        <v>584</v>
      </c>
      <c r="D296" s="15">
        <v>39704527</v>
      </c>
      <c r="E296" s="10" t="s">
        <v>979</v>
      </c>
      <c r="F296" s="9">
        <v>43901</v>
      </c>
      <c r="G296" s="9">
        <v>43902</v>
      </c>
      <c r="H296" s="9">
        <v>44085</v>
      </c>
      <c r="I296" s="10" t="s">
        <v>924</v>
      </c>
      <c r="J296" s="10" t="s">
        <v>963</v>
      </c>
      <c r="K296" s="22">
        <f>VLOOKUP(B296,'[1]PREST. SERV. PROF. Y DE APOYO A'!A$1:F$301,6,0)</f>
        <v>36282780</v>
      </c>
      <c r="L296" s="10" t="s">
        <v>664</v>
      </c>
      <c r="M296" s="10"/>
    </row>
    <row r="297" spans="1:13" x14ac:dyDescent="0.25">
      <c r="A297" s="14">
        <v>290</v>
      </c>
      <c r="B297" s="10" t="s">
        <v>585</v>
      </c>
      <c r="C297" s="10" t="s">
        <v>586</v>
      </c>
      <c r="D297" s="15">
        <v>52897926</v>
      </c>
      <c r="E297" s="10" t="s">
        <v>979</v>
      </c>
      <c r="F297" s="9">
        <v>43903</v>
      </c>
      <c r="G297" s="9">
        <v>43903</v>
      </c>
      <c r="H297" s="9">
        <v>44196</v>
      </c>
      <c r="I297" s="10" t="s">
        <v>925</v>
      </c>
      <c r="J297" s="10" t="s">
        <v>963</v>
      </c>
      <c r="K297" s="22">
        <f>VLOOKUP(B297,'[1]PREST. SERV. PROF. Y DE APOYO A'!A$1:F$301,6,0)</f>
        <v>47195896</v>
      </c>
      <c r="L297" s="10" t="s">
        <v>664</v>
      </c>
      <c r="M297" s="10"/>
    </row>
    <row r="298" spans="1:13" x14ac:dyDescent="0.25">
      <c r="A298" s="14">
        <v>291</v>
      </c>
      <c r="B298" s="10" t="s">
        <v>587</v>
      </c>
      <c r="C298" s="10" t="s">
        <v>588</v>
      </c>
      <c r="D298" s="15">
        <v>1024469337</v>
      </c>
      <c r="E298" s="10" t="s">
        <v>978</v>
      </c>
      <c r="F298" s="9">
        <v>43903</v>
      </c>
      <c r="G298" s="9">
        <v>43903</v>
      </c>
      <c r="H298" s="9">
        <v>44196</v>
      </c>
      <c r="I298" s="10" t="s">
        <v>926</v>
      </c>
      <c r="J298" s="10" t="s">
        <v>963</v>
      </c>
      <c r="K298" s="22">
        <f>VLOOKUP(B298,'[1]PREST. SERV. PROF. Y DE APOYO A'!A$1:F$301,6,0)</f>
        <v>16504349</v>
      </c>
      <c r="L298" s="10" t="s">
        <v>664</v>
      </c>
      <c r="M298" s="10"/>
    </row>
    <row r="299" spans="1:13" x14ac:dyDescent="0.25">
      <c r="A299" s="14">
        <v>292</v>
      </c>
      <c r="B299" s="10" t="s">
        <v>589</v>
      </c>
      <c r="C299" s="10" t="s">
        <v>590</v>
      </c>
      <c r="D299" s="15">
        <v>1020790136</v>
      </c>
      <c r="E299" s="10" t="s">
        <v>979</v>
      </c>
      <c r="F299" s="9">
        <v>43906</v>
      </c>
      <c r="G299" s="9">
        <v>43907</v>
      </c>
      <c r="H299" s="9">
        <v>44196</v>
      </c>
      <c r="I299" s="10" t="s">
        <v>927</v>
      </c>
      <c r="J299" s="10" t="s">
        <v>963</v>
      </c>
      <c r="K299" s="22">
        <f>VLOOKUP(B299,'[1]PREST. SERV. PROF. Y DE APOYO A'!A$1:F$301,6,0)</f>
        <v>40748483</v>
      </c>
      <c r="L299" s="10" t="s">
        <v>664</v>
      </c>
      <c r="M299" s="10"/>
    </row>
    <row r="300" spans="1:13" x14ac:dyDescent="0.25">
      <c r="A300" s="14">
        <v>293</v>
      </c>
      <c r="B300" s="10" t="s">
        <v>591</v>
      </c>
      <c r="C300" s="10" t="s">
        <v>592</v>
      </c>
      <c r="D300" s="15">
        <v>52253877</v>
      </c>
      <c r="E300" s="10" t="s">
        <v>979</v>
      </c>
      <c r="F300" s="9">
        <v>43906</v>
      </c>
      <c r="G300" s="9">
        <v>43907</v>
      </c>
      <c r="H300" s="9">
        <v>44196</v>
      </c>
      <c r="I300" s="10" t="s">
        <v>928</v>
      </c>
      <c r="J300" s="10" t="s">
        <v>963</v>
      </c>
      <c r="K300" s="22">
        <f>VLOOKUP(B300,'[1]PREST. SERV. PROF. Y DE APOYO A'!A$1:F$301,6,0)</f>
        <v>57447735</v>
      </c>
      <c r="L300" s="10" t="s">
        <v>664</v>
      </c>
      <c r="M300" s="10"/>
    </row>
    <row r="301" spans="1:13" x14ac:dyDescent="0.25">
      <c r="A301" s="14">
        <v>294</v>
      </c>
      <c r="B301" s="10" t="s">
        <v>593</v>
      </c>
      <c r="C301" s="10" t="s">
        <v>594</v>
      </c>
      <c r="D301" s="15">
        <v>1015403439</v>
      </c>
      <c r="E301" s="10" t="s">
        <v>978</v>
      </c>
      <c r="F301" s="9">
        <v>43906</v>
      </c>
      <c r="G301" s="9">
        <v>43906</v>
      </c>
      <c r="H301" s="9">
        <v>44196</v>
      </c>
      <c r="I301" s="10" t="s">
        <v>929</v>
      </c>
      <c r="J301" s="10" t="s">
        <v>930</v>
      </c>
      <c r="K301" s="22">
        <f>VLOOKUP(B301,'[1]PREST. SERV. PROF. Y DE APOYO A'!A$1:F$301,6,0)</f>
        <v>16676269</v>
      </c>
      <c r="L301" s="10" t="s">
        <v>664</v>
      </c>
      <c r="M301" s="10"/>
    </row>
    <row r="302" spans="1:13" x14ac:dyDescent="0.25">
      <c r="A302" s="14">
        <v>295</v>
      </c>
      <c r="B302" s="10" t="s">
        <v>595</v>
      </c>
      <c r="C302" s="10" t="s">
        <v>596</v>
      </c>
      <c r="D302" s="15">
        <v>1064308782</v>
      </c>
      <c r="E302" s="10" t="s">
        <v>979</v>
      </c>
      <c r="F302" s="9">
        <v>43906</v>
      </c>
      <c r="G302" s="9">
        <v>43907</v>
      </c>
      <c r="H302" s="9">
        <v>44196</v>
      </c>
      <c r="I302" s="10" t="s">
        <v>931</v>
      </c>
      <c r="J302" s="10" t="s">
        <v>963</v>
      </c>
      <c r="K302" s="22">
        <f>VLOOKUP(B302,'[1]PREST. SERV. PROF. Y DE APOYO A'!A$1:F$301,6,0)</f>
        <v>34215466</v>
      </c>
      <c r="L302" s="10" t="s">
        <v>664</v>
      </c>
      <c r="M302" s="10"/>
    </row>
    <row r="303" spans="1:13" x14ac:dyDescent="0.25">
      <c r="A303" s="14">
        <v>296</v>
      </c>
      <c r="B303" s="10" t="s">
        <v>597</v>
      </c>
      <c r="C303" s="10" t="s">
        <v>598</v>
      </c>
      <c r="D303" s="15">
        <v>43873069</v>
      </c>
      <c r="E303" s="10" t="s">
        <v>979</v>
      </c>
      <c r="F303" s="9">
        <v>43907</v>
      </c>
      <c r="G303" s="9">
        <v>43908</v>
      </c>
      <c r="H303" s="9">
        <v>44196</v>
      </c>
      <c r="I303" s="10" t="s">
        <v>932</v>
      </c>
      <c r="J303" s="10" t="s">
        <v>662</v>
      </c>
      <c r="K303" s="22">
        <f>VLOOKUP(B303,'[1]PREST. SERV. PROF. Y DE APOYO A'!A$1:F$301,6,0)</f>
        <v>46542666</v>
      </c>
      <c r="L303" s="10" t="s">
        <v>664</v>
      </c>
      <c r="M303" s="10"/>
    </row>
    <row r="304" spans="1:13" x14ac:dyDescent="0.25">
      <c r="A304" s="14">
        <v>297</v>
      </c>
      <c r="B304" s="10" t="s">
        <v>599</v>
      </c>
      <c r="C304" s="10" t="s">
        <v>268</v>
      </c>
      <c r="D304" s="15">
        <v>1018431113</v>
      </c>
      <c r="E304" s="10" t="s">
        <v>979</v>
      </c>
      <c r="F304" s="9">
        <v>43909</v>
      </c>
      <c r="G304" s="9">
        <v>43909</v>
      </c>
      <c r="H304" s="9">
        <v>44196</v>
      </c>
      <c r="I304" s="10" t="s">
        <v>933</v>
      </c>
      <c r="J304" s="10" t="s">
        <v>963</v>
      </c>
      <c r="K304" s="22">
        <f>VLOOKUP(B304,'[1]PREST. SERV. PROF. Y DE APOYO A'!A$1:F$301,6,0)</f>
        <v>63478698</v>
      </c>
      <c r="L304" s="10" t="s">
        <v>664</v>
      </c>
      <c r="M304" s="10"/>
    </row>
    <row r="305" spans="1:13" ht="15" customHeight="1" x14ac:dyDescent="0.25">
      <c r="A305" s="14">
        <v>298</v>
      </c>
      <c r="B305" s="10" t="s">
        <v>600</v>
      </c>
      <c r="C305" s="10" t="s">
        <v>601</v>
      </c>
      <c r="D305" s="15" t="s">
        <v>200</v>
      </c>
      <c r="E305" s="10" t="s">
        <v>982</v>
      </c>
      <c r="F305" s="9">
        <v>43909</v>
      </c>
      <c r="G305" s="9">
        <v>43910</v>
      </c>
      <c r="H305" s="9">
        <v>44196</v>
      </c>
      <c r="I305" s="10" t="s">
        <v>934</v>
      </c>
      <c r="J305" s="10" t="s">
        <v>963</v>
      </c>
      <c r="K305" s="22">
        <f>VLOOKUP(B305,'[1]ARRIENDOS y OTROS'!A$1:AG$9,33,0)</f>
        <v>77551335</v>
      </c>
      <c r="L305" s="10" t="s">
        <v>664</v>
      </c>
      <c r="M305" s="10"/>
    </row>
    <row r="306" spans="1:13" x14ac:dyDescent="0.25">
      <c r="A306" s="14">
        <v>299</v>
      </c>
      <c r="B306" s="10" t="s">
        <v>602</v>
      </c>
      <c r="C306" s="10" t="s">
        <v>603</v>
      </c>
      <c r="D306" s="15">
        <v>1018422071</v>
      </c>
      <c r="E306" s="10" t="s">
        <v>979</v>
      </c>
      <c r="F306" s="9">
        <v>43909</v>
      </c>
      <c r="G306" s="9">
        <v>43909</v>
      </c>
      <c r="H306" s="9">
        <v>44196</v>
      </c>
      <c r="I306" s="10" t="s">
        <v>935</v>
      </c>
      <c r="J306" s="10" t="s">
        <v>963</v>
      </c>
      <c r="K306" s="22">
        <f>VLOOKUP(B306,'[1]PREST. SERV. PROF. Y DE APOYO A'!A$1:F$301,6,0)</f>
        <v>60067664</v>
      </c>
      <c r="L306" s="10" t="s">
        <v>664</v>
      </c>
      <c r="M306" s="10"/>
    </row>
    <row r="307" spans="1:13" ht="15" customHeight="1" x14ac:dyDescent="0.25">
      <c r="A307" s="14">
        <v>300</v>
      </c>
      <c r="B307" s="10" t="s">
        <v>604</v>
      </c>
      <c r="C307" s="10" t="s">
        <v>605</v>
      </c>
      <c r="D307" s="15" t="s">
        <v>606</v>
      </c>
      <c r="E307" s="10" t="s">
        <v>982</v>
      </c>
      <c r="F307" s="9">
        <v>43922</v>
      </c>
      <c r="G307" s="9">
        <v>43928</v>
      </c>
      <c r="H307" s="9">
        <v>44196</v>
      </c>
      <c r="I307" s="10" t="s">
        <v>936</v>
      </c>
      <c r="J307" s="10" t="s">
        <v>963</v>
      </c>
      <c r="K307" s="22">
        <f>VLOOKUP(B307,'[1]ORDENES DE COMPRA'!A$1:Z$17,26,0)</f>
        <v>97468813.290000007</v>
      </c>
      <c r="L307" s="10" t="s">
        <v>971</v>
      </c>
      <c r="M307" s="10"/>
    </row>
    <row r="308" spans="1:13" ht="15" customHeight="1" x14ac:dyDescent="0.25">
      <c r="A308" s="14">
        <v>301</v>
      </c>
      <c r="B308" s="10" t="s">
        <v>607</v>
      </c>
      <c r="C308" s="10" t="s">
        <v>608</v>
      </c>
      <c r="D308" s="15" t="s">
        <v>609</v>
      </c>
      <c r="E308" s="10" t="s">
        <v>264</v>
      </c>
      <c r="F308" s="9">
        <v>43924</v>
      </c>
      <c r="G308" s="9">
        <v>43935</v>
      </c>
      <c r="H308" s="9">
        <v>43951</v>
      </c>
      <c r="I308" s="10" t="s">
        <v>937</v>
      </c>
      <c r="J308" s="10" t="s">
        <v>963</v>
      </c>
      <c r="K308" s="22">
        <f>VLOOKUP(B308,'[1]ORDENES DE COMPRA'!A$1:Z$17,26,0)</f>
        <v>24893991.399999999</v>
      </c>
      <c r="L308" s="10" t="s">
        <v>971</v>
      </c>
      <c r="M308" s="10"/>
    </row>
    <row r="309" spans="1:13" ht="15" customHeight="1" x14ac:dyDescent="0.25">
      <c r="A309" s="14">
        <v>302</v>
      </c>
      <c r="B309" s="10" t="s">
        <v>610</v>
      </c>
      <c r="C309" s="10" t="s">
        <v>611</v>
      </c>
      <c r="D309" s="15" t="s">
        <v>969</v>
      </c>
      <c r="E309" s="10" t="s">
        <v>264</v>
      </c>
      <c r="F309" s="9">
        <v>43924</v>
      </c>
      <c r="G309" s="9">
        <v>43935</v>
      </c>
      <c r="H309" s="9">
        <v>43951</v>
      </c>
      <c r="I309" s="10" t="s">
        <v>938</v>
      </c>
      <c r="J309" s="10" t="s">
        <v>963</v>
      </c>
      <c r="K309" s="22">
        <f>VLOOKUP(B309,'[1]ORDENES DE COMPRA'!A$1:Z$17,26,0)</f>
        <v>8645745</v>
      </c>
      <c r="L309" s="10" t="s">
        <v>971</v>
      </c>
      <c r="M309" s="10"/>
    </row>
    <row r="310" spans="1:13" ht="15" customHeight="1" x14ac:dyDescent="0.25">
      <c r="A310" s="14">
        <v>303</v>
      </c>
      <c r="B310" s="10" t="s">
        <v>612</v>
      </c>
      <c r="C310" s="10" t="s">
        <v>613</v>
      </c>
      <c r="D310" s="15" t="s">
        <v>609</v>
      </c>
      <c r="E310" s="10" t="s">
        <v>264</v>
      </c>
      <c r="F310" s="9">
        <v>43927</v>
      </c>
      <c r="G310" s="9">
        <v>43936</v>
      </c>
      <c r="H310" s="9">
        <v>43951</v>
      </c>
      <c r="I310" s="10" t="s">
        <v>939</v>
      </c>
      <c r="J310" s="10" t="s">
        <v>963</v>
      </c>
      <c r="K310" s="22">
        <f>VLOOKUP(B310,'[1]ORDENES DE COMPRA'!A$1:Z$17,26,0)</f>
        <v>48244504</v>
      </c>
      <c r="L310" s="10" t="s">
        <v>971</v>
      </c>
      <c r="M310" s="10"/>
    </row>
    <row r="311" spans="1:13" ht="15" customHeight="1" x14ac:dyDescent="0.25">
      <c r="A311" s="14">
        <v>304</v>
      </c>
      <c r="B311" s="10" t="s">
        <v>614</v>
      </c>
      <c r="C311" s="10" t="s">
        <v>615</v>
      </c>
      <c r="D311" s="15" t="s">
        <v>616</v>
      </c>
      <c r="E311" s="10" t="s">
        <v>617</v>
      </c>
      <c r="F311" s="9">
        <v>43928</v>
      </c>
      <c r="G311" s="9">
        <v>43928</v>
      </c>
      <c r="H311" s="9">
        <v>44346</v>
      </c>
      <c r="I311" s="10" t="s">
        <v>940</v>
      </c>
      <c r="J311" s="10" t="s">
        <v>963</v>
      </c>
      <c r="K311" s="26">
        <v>0</v>
      </c>
      <c r="L311" s="10" t="s">
        <v>664</v>
      </c>
      <c r="M311" s="10"/>
    </row>
    <row r="312" spans="1:13" x14ac:dyDescent="0.25">
      <c r="A312" s="14">
        <v>305</v>
      </c>
      <c r="B312" s="10" t="s">
        <v>618</v>
      </c>
      <c r="C312" s="10" t="s">
        <v>619</v>
      </c>
      <c r="D312" s="15">
        <v>52928509</v>
      </c>
      <c r="E312" s="10" t="s">
        <v>979</v>
      </c>
      <c r="F312" s="9">
        <v>43935</v>
      </c>
      <c r="G312" s="9">
        <v>43936</v>
      </c>
      <c r="H312" s="9">
        <v>44196</v>
      </c>
      <c r="I312" s="10" t="s">
        <v>941</v>
      </c>
      <c r="J312" s="10" t="s">
        <v>963</v>
      </c>
      <c r="K312" s="22">
        <f>VLOOKUP(B312,'[1]PREST. SERV. PROF. Y DE APOYO A'!A$1:F$301,6,0)</f>
        <v>54742516</v>
      </c>
      <c r="L312" s="10" t="s">
        <v>664</v>
      </c>
      <c r="M312" s="10"/>
    </row>
    <row r="313" spans="1:13" x14ac:dyDescent="0.25">
      <c r="A313" s="14">
        <v>306</v>
      </c>
      <c r="B313" s="10" t="s">
        <v>620</v>
      </c>
      <c r="C313" s="10" t="s">
        <v>621</v>
      </c>
      <c r="D313" s="15">
        <v>1015433172</v>
      </c>
      <c r="E313" s="10" t="s">
        <v>979</v>
      </c>
      <c r="F313" s="9">
        <v>43938</v>
      </c>
      <c r="G313" s="9">
        <v>43938</v>
      </c>
      <c r="H313" s="9">
        <v>44028</v>
      </c>
      <c r="I313" s="10" t="s">
        <v>942</v>
      </c>
      <c r="J313" s="10" t="s">
        <v>963</v>
      </c>
      <c r="K313" s="22">
        <f>VLOOKUP(B313,'[1]PREST. SERV. PROF. Y DE APOYO A'!A$1:F$301,6,0)</f>
        <v>8868447</v>
      </c>
      <c r="L313" s="10" t="s">
        <v>664</v>
      </c>
      <c r="M313" s="10"/>
    </row>
    <row r="314" spans="1:13" x14ac:dyDescent="0.25">
      <c r="A314" s="14">
        <v>307</v>
      </c>
      <c r="B314" s="10" t="s">
        <v>622</v>
      </c>
      <c r="C314" s="10" t="s">
        <v>623</v>
      </c>
      <c r="D314" s="15">
        <v>1017209772</v>
      </c>
      <c r="E314" s="10" t="s">
        <v>978</v>
      </c>
      <c r="F314" s="9">
        <v>43943</v>
      </c>
      <c r="G314" s="9">
        <v>43944</v>
      </c>
      <c r="H314" s="9">
        <v>44196</v>
      </c>
      <c r="I314" s="10" t="s">
        <v>943</v>
      </c>
      <c r="J314" s="10" t="s">
        <v>662</v>
      </c>
      <c r="K314" s="22">
        <f>VLOOKUP(B314,'[1]PREST. SERV. PROF. Y DE APOYO A'!A$1:F$301,6,0)</f>
        <v>20870068</v>
      </c>
      <c r="L314" s="10" t="s">
        <v>664</v>
      </c>
      <c r="M314" s="10"/>
    </row>
    <row r="315" spans="1:13" x14ac:dyDescent="0.25">
      <c r="A315" s="14">
        <v>308</v>
      </c>
      <c r="B315" s="10" t="s">
        <v>624</v>
      </c>
      <c r="C315" s="10" t="s">
        <v>625</v>
      </c>
      <c r="D315" s="15">
        <v>3348105</v>
      </c>
      <c r="E315" s="17" t="s">
        <v>979</v>
      </c>
      <c r="F315" s="9">
        <v>43944</v>
      </c>
      <c r="G315" s="9">
        <v>43945</v>
      </c>
      <c r="H315" s="9">
        <v>44196</v>
      </c>
      <c r="I315" s="10" t="s">
        <v>944</v>
      </c>
      <c r="J315" s="10" t="s">
        <v>662</v>
      </c>
      <c r="K315" s="22">
        <f>VLOOKUP(B315,'[1]PREST. SERV. PROF. Y DE APOYO A'!A$1:F$301,6,0)</f>
        <v>40500285</v>
      </c>
      <c r="L315" s="10" t="s">
        <v>664</v>
      </c>
      <c r="M315" s="10"/>
    </row>
    <row r="316" spans="1:13" ht="15" customHeight="1" x14ac:dyDescent="0.25">
      <c r="A316" s="14">
        <v>309</v>
      </c>
      <c r="B316" s="10" t="s">
        <v>970</v>
      </c>
      <c r="C316" s="10" t="s">
        <v>626</v>
      </c>
      <c r="D316" s="15" t="s">
        <v>627</v>
      </c>
      <c r="E316" s="10" t="s">
        <v>264</v>
      </c>
      <c r="F316" s="9">
        <v>43951</v>
      </c>
      <c r="G316" s="9">
        <v>43956</v>
      </c>
      <c r="H316" s="9">
        <v>44196</v>
      </c>
      <c r="I316" s="10" t="s">
        <v>945</v>
      </c>
      <c r="J316" s="10" t="s">
        <v>963</v>
      </c>
      <c r="K316" s="22">
        <f>VLOOKUP(B316,'[1]ARRIENDOS y OTROS'!A$1:AG$9,33,0)</f>
        <v>1712000</v>
      </c>
      <c r="L316" s="24" t="s">
        <v>664</v>
      </c>
      <c r="M316" s="10"/>
    </row>
    <row r="317" spans="1:13" x14ac:dyDescent="0.25">
      <c r="A317" s="14">
        <v>310</v>
      </c>
      <c r="B317" s="10" t="s">
        <v>628</v>
      </c>
      <c r="C317" s="10" t="s">
        <v>629</v>
      </c>
      <c r="D317" s="15">
        <v>52697433</v>
      </c>
      <c r="E317" s="10" t="s">
        <v>979</v>
      </c>
      <c r="F317" s="9">
        <v>43955</v>
      </c>
      <c r="G317" s="9">
        <v>43955</v>
      </c>
      <c r="H317" s="9">
        <v>44196</v>
      </c>
      <c r="I317" s="10" t="s">
        <v>946</v>
      </c>
      <c r="J317" s="10" t="s">
        <v>963</v>
      </c>
      <c r="K317" s="22">
        <f>VLOOKUP(B317,'[1]PREST. SERV. PROF. Y DE APOYO A'!A$1:F$301,6,0)</f>
        <v>47772327</v>
      </c>
      <c r="L317" s="10" t="s">
        <v>664</v>
      </c>
      <c r="M317" s="10"/>
    </row>
    <row r="318" spans="1:13" x14ac:dyDescent="0.25">
      <c r="A318" s="14">
        <v>311</v>
      </c>
      <c r="B318" s="10" t="s">
        <v>630</v>
      </c>
      <c r="C318" s="10" t="s">
        <v>631</v>
      </c>
      <c r="D318" s="15">
        <v>1014181040</v>
      </c>
      <c r="E318" s="10" t="s">
        <v>979</v>
      </c>
      <c r="F318" s="9">
        <v>43955</v>
      </c>
      <c r="G318" s="9">
        <v>43956</v>
      </c>
      <c r="H318" s="9">
        <v>44196</v>
      </c>
      <c r="I318" s="10" t="s">
        <v>947</v>
      </c>
      <c r="J318" s="10" t="s">
        <v>963</v>
      </c>
      <c r="K318" s="22">
        <f>VLOOKUP(B318,'[1]PREST. SERV. PROF. Y DE APOYO A'!A$1:F$301,6,0)</f>
        <v>47772327</v>
      </c>
      <c r="L318" s="10" t="s">
        <v>664</v>
      </c>
      <c r="M318" s="10"/>
    </row>
    <row r="319" spans="1:13" ht="15" customHeight="1" x14ac:dyDescent="0.25">
      <c r="A319" s="14">
        <v>312</v>
      </c>
      <c r="B319" s="10" t="s">
        <v>632</v>
      </c>
      <c r="C319" s="10" t="s">
        <v>633</v>
      </c>
      <c r="D319" s="15" t="s">
        <v>634</v>
      </c>
      <c r="E319" s="10" t="s">
        <v>653</v>
      </c>
      <c r="F319" s="9">
        <v>43955</v>
      </c>
      <c r="G319" s="9">
        <v>43955</v>
      </c>
      <c r="H319" s="25">
        <v>48009</v>
      </c>
      <c r="I319" s="10" t="s">
        <v>948</v>
      </c>
      <c r="J319" s="10" t="s">
        <v>963</v>
      </c>
      <c r="K319" s="27">
        <v>0</v>
      </c>
      <c r="L319" s="10" t="s">
        <v>664</v>
      </c>
      <c r="M319" s="10"/>
    </row>
    <row r="320" spans="1:13" x14ac:dyDescent="0.25">
      <c r="A320" s="14">
        <v>313</v>
      </c>
      <c r="B320" s="10" t="s">
        <v>635</v>
      </c>
      <c r="C320" s="10" t="s">
        <v>636</v>
      </c>
      <c r="D320" s="15">
        <v>1019005963</v>
      </c>
      <c r="E320" s="10" t="s">
        <v>979</v>
      </c>
      <c r="F320" s="9">
        <v>43956</v>
      </c>
      <c r="G320" s="9">
        <v>43956</v>
      </c>
      <c r="H320" s="9">
        <v>44196</v>
      </c>
      <c r="I320" s="10" t="s">
        <v>949</v>
      </c>
      <c r="J320" s="10" t="s">
        <v>963</v>
      </c>
      <c r="K320" s="22">
        <f>VLOOKUP(B320,'[1]PREST. SERV. PROF. Y DE APOYO A'!A$1:F$301,6,0)</f>
        <v>56815254</v>
      </c>
      <c r="L320" s="10" t="s">
        <v>664</v>
      </c>
      <c r="M320" s="10"/>
    </row>
    <row r="321" spans="1:13" x14ac:dyDescent="0.25">
      <c r="A321" s="14">
        <v>314</v>
      </c>
      <c r="B321" s="10" t="s">
        <v>637</v>
      </c>
      <c r="C321" s="10" t="s">
        <v>638</v>
      </c>
      <c r="D321" s="15">
        <v>1020737246</v>
      </c>
      <c r="E321" s="10" t="s">
        <v>979</v>
      </c>
      <c r="F321" s="9">
        <v>43956</v>
      </c>
      <c r="G321" s="9">
        <v>43956</v>
      </c>
      <c r="H321" s="9">
        <v>44196</v>
      </c>
      <c r="I321" s="10" t="s">
        <v>950</v>
      </c>
      <c r="J321" s="10" t="s">
        <v>963</v>
      </c>
      <c r="K321" s="22">
        <f>VLOOKUP(B321,'[1]PREST. SERV. PROF. Y DE APOYO A'!A$1:F$301,6,0)</f>
        <v>50269393</v>
      </c>
      <c r="L321" s="10" t="s">
        <v>664</v>
      </c>
      <c r="M321" s="10"/>
    </row>
    <row r="322" spans="1:13" x14ac:dyDescent="0.25">
      <c r="A322" s="14">
        <v>315</v>
      </c>
      <c r="B322" s="10" t="s">
        <v>639</v>
      </c>
      <c r="C322" s="10" t="s">
        <v>640</v>
      </c>
      <c r="D322" s="15">
        <v>1053764740</v>
      </c>
      <c r="E322" s="10" t="s">
        <v>979</v>
      </c>
      <c r="F322" s="9">
        <v>43957</v>
      </c>
      <c r="G322" s="9">
        <v>43957</v>
      </c>
      <c r="H322" s="9">
        <v>44196</v>
      </c>
      <c r="I322" s="10" t="s">
        <v>951</v>
      </c>
      <c r="J322" s="10" t="s">
        <v>952</v>
      </c>
      <c r="K322" s="22">
        <f>VLOOKUP(B322,'[1]PREST. SERV. PROF. Y DE APOYO A'!A$1:F$301,6,0)</f>
        <v>23255039</v>
      </c>
      <c r="L322" s="10" t="s">
        <v>664</v>
      </c>
      <c r="M322" s="10"/>
    </row>
    <row r="323" spans="1:13" x14ac:dyDescent="0.25">
      <c r="A323" s="14">
        <v>316</v>
      </c>
      <c r="B323" s="10" t="s">
        <v>641</v>
      </c>
      <c r="C323" s="10" t="s">
        <v>642</v>
      </c>
      <c r="D323" s="15">
        <v>80183720</v>
      </c>
      <c r="E323" s="10" t="s">
        <v>979</v>
      </c>
      <c r="F323" s="9">
        <v>43969</v>
      </c>
      <c r="G323" s="9">
        <v>43969</v>
      </c>
      <c r="H323" s="9">
        <v>44196</v>
      </c>
      <c r="I323" s="10" t="s">
        <v>953</v>
      </c>
      <c r="J323" s="10" t="s">
        <v>963</v>
      </c>
      <c r="K323" s="22">
        <f>VLOOKUP(B323,'[1]PREST. SERV. PROF. Y DE APOYO A'!A$1:F$301,6,0)</f>
        <v>47500316</v>
      </c>
      <c r="L323" s="10" t="s">
        <v>664</v>
      </c>
      <c r="M323" s="10"/>
    </row>
    <row r="324" spans="1:13" x14ac:dyDescent="0.25">
      <c r="A324" s="14">
        <v>317</v>
      </c>
      <c r="B324" s="10" t="s">
        <v>643</v>
      </c>
      <c r="C324" s="10" t="s">
        <v>644</v>
      </c>
      <c r="D324" s="15">
        <v>1014290668</v>
      </c>
      <c r="E324" s="10" t="s">
        <v>978</v>
      </c>
      <c r="F324" s="9">
        <v>43969</v>
      </c>
      <c r="G324" s="9">
        <v>43969</v>
      </c>
      <c r="H324" s="9">
        <v>44196</v>
      </c>
      <c r="I324" s="10" t="s">
        <v>954</v>
      </c>
      <c r="J324" s="10" t="s">
        <v>963</v>
      </c>
      <c r="K324" s="22">
        <f>VLOOKUP(B324,'[1]PREST. SERV. PROF. Y DE APOYO A'!A$1:F$301,6,0)</f>
        <v>12779409</v>
      </c>
      <c r="L324" s="10" t="s">
        <v>664</v>
      </c>
      <c r="M324" s="10"/>
    </row>
    <row r="325" spans="1:13" x14ac:dyDescent="0.25">
      <c r="A325" s="14">
        <v>318</v>
      </c>
      <c r="B325" s="10" t="s">
        <v>645</v>
      </c>
      <c r="C325" s="10" t="s">
        <v>646</v>
      </c>
      <c r="D325" s="15">
        <v>63541899</v>
      </c>
      <c r="E325" s="10" t="s">
        <v>979</v>
      </c>
      <c r="F325" s="9">
        <v>43969</v>
      </c>
      <c r="G325" s="9">
        <v>43969</v>
      </c>
      <c r="H325" s="9">
        <v>44195</v>
      </c>
      <c r="I325" s="10" t="s">
        <v>955</v>
      </c>
      <c r="J325" s="10" t="s">
        <v>963</v>
      </c>
      <c r="K325" s="11">
        <f>VLOOKUP(B325,'[1]PREST. SERV. PROF. Y DE APOYO A'!A$1:F$301,6,0)</f>
        <v>36417595</v>
      </c>
      <c r="L325" s="10" t="s">
        <v>664</v>
      </c>
      <c r="M325" s="10"/>
    </row>
    <row r="326" spans="1:13" x14ac:dyDescent="0.25">
      <c r="A326" s="14">
        <v>319</v>
      </c>
      <c r="B326" s="10" t="s">
        <v>647</v>
      </c>
      <c r="C326" s="10" t="s">
        <v>648</v>
      </c>
      <c r="D326" s="15">
        <v>1023935864</v>
      </c>
      <c r="E326" s="10" t="s">
        <v>979</v>
      </c>
      <c r="F326" s="9">
        <v>43969</v>
      </c>
      <c r="G326" s="9">
        <v>43969</v>
      </c>
      <c r="H326" s="9">
        <v>44196</v>
      </c>
      <c r="I326" s="10" t="s">
        <v>956</v>
      </c>
      <c r="J326" s="10" t="s">
        <v>963</v>
      </c>
      <c r="K326" s="11">
        <f>VLOOKUP(B326,'[1]PREST. SERV. PROF. Y DE APOYO A'!A$1:F$301,6,0)</f>
        <v>21974041</v>
      </c>
      <c r="L326" s="10" t="s">
        <v>664</v>
      </c>
      <c r="M326" s="10"/>
    </row>
    <row r="327" spans="1:13" x14ac:dyDescent="0.25">
      <c r="A327" s="14">
        <v>320</v>
      </c>
      <c r="B327" s="10" t="s">
        <v>649</v>
      </c>
      <c r="C327" s="10" t="s">
        <v>650</v>
      </c>
      <c r="D327" s="15">
        <v>63527905</v>
      </c>
      <c r="E327" s="10" t="s">
        <v>979</v>
      </c>
      <c r="F327" s="9">
        <v>43969</v>
      </c>
      <c r="G327" s="9">
        <v>43969</v>
      </c>
      <c r="H327" s="9">
        <v>44196</v>
      </c>
      <c r="I327" s="10" t="s">
        <v>957</v>
      </c>
      <c r="J327" s="10" t="s">
        <v>963</v>
      </c>
      <c r="K327" s="11">
        <f>VLOOKUP(B327,'[1]PREST. SERV. PROF. Y DE APOYO A'!A$1:F$301,6,0)</f>
        <v>44950333</v>
      </c>
      <c r="L327" s="10" t="s">
        <v>664</v>
      </c>
      <c r="M327" s="10"/>
    </row>
    <row r="328" spans="1:13" x14ac:dyDescent="0.25">
      <c r="A328" s="14">
        <v>321</v>
      </c>
      <c r="B328" s="10" t="s">
        <v>651</v>
      </c>
      <c r="C328" s="10" t="s">
        <v>652</v>
      </c>
      <c r="D328" s="15">
        <v>43765045</v>
      </c>
      <c r="E328" s="10" t="s">
        <v>961</v>
      </c>
      <c r="F328" s="9">
        <v>43979</v>
      </c>
      <c r="G328" s="9">
        <v>43979</v>
      </c>
      <c r="H328" s="9">
        <v>44009</v>
      </c>
      <c r="I328" s="10" t="s">
        <v>958</v>
      </c>
      <c r="J328" s="10" t="s">
        <v>963</v>
      </c>
      <c r="K328" s="11">
        <v>3100000</v>
      </c>
      <c r="L328" s="10" t="s">
        <v>664</v>
      </c>
      <c r="M328" s="10"/>
    </row>
    <row r="329" spans="1:13" x14ac:dyDescent="0.25">
      <c r="B329" s="10" t="s">
        <v>983</v>
      </c>
      <c r="C329" s="10" t="s">
        <v>1004</v>
      </c>
      <c r="D329" s="15" t="s">
        <v>1025</v>
      </c>
      <c r="E329" s="10" t="s">
        <v>653</v>
      </c>
      <c r="F329" s="9">
        <v>43983</v>
      </c>
      <c r="G329" s="9">
        <v>43986</v>
      </c>
      <c r="H329" s="9">
        <v>44196</v>
      </c>
      <c r="I329" s="10" t="s">
        <v>1031</v>
      </c>
      <c r="J329" s="10" t="s">
        <v>963</v>
      </c>
      <c r="K329" s="11">
        <v>473849710.19999999</v>
      </c>
      <c r="L329" s="10" t="s">
        <v>664</v>
      </c>
      <c r="M329" s="10"/>
    </row>
    <row r="330" spans="1:13" x14ac:dyDescent="0.25">
      <c r="B330" s="10" t="s">
        <v>984</v>
      </c>
      <c r="C330" s="10" t="s">
        <v>1005</v>
      </c>
      <c r="D330" s="15" t="s">
        <v>1026</v>
      </c>
      <c r="E330" s="10" t="s">
        <v>1028</v>
      </c>
      <c r="F330" s="9">
        <v>43985</v>
      </c>
      <c r="G330" s="9">
        <v>43984</v>
      </c>
      <c r="H330" s="9">
        <v>44196</v>
      </c>
      <c r="I330" s="10" t="s">
        <v>1032</v>
      </c>
      <c r="J330" s="10" t="s">
        <v>1003</v>
      </c>
      <c r="K330" s="11">
        <v>13268810.529999999</v>
      </c>
      <c r="L330" s="29" t="s">
        <v>971</v>
      </c>
      <c r="M330" s="10"/>
    </row>
    <row r="331" spans="1:13" x14ac:dyDescent="0.25">
      <c r="B331" s="10" t="s">
        <v>985</v>
      </c>
      <c r="C331" s="10" t="s">
        <v>1006</v>
      </c>
      <c r="D331" s="15" t="s">
        <v>1027</v>
      </c>
      <c r="E331" s="10" t="s">
        <v>1028</v>
      </c>
      <c r="F331" s="9">
        <v>43986</v>
      </c>
      <c r="G331" s="9">
        <v>43987</v>
      </c>
      <c r="H331" s="9">
        <v>44196</v>
      </c>
      <c r="I331" s="10" t="s">
        <v>1002</v>
      </c>
      <c r="J331" s="10" t="s">
        <v>1003</v>
      </c>
      <c r="K331" s="11">
        <v>17834037</v>
      </c>
      <c r="L331" s="10" t="s">
        <v>664</v>
      </c>
      <c r="M331" s="10"/>
    </row>
    <row r="332" spans="1:13" x14ac:dyDescent="0.25">
      <c r="B332" s="10" t="s">
        <v>986</v>
      </c>
      <c r="C332" s="10" t="s">
        <v>1007</v>
      </c>
      <c r="D332" s="15">
        <v>1214720958</v>
      </c>
      <c r="E332" s="10" t="s">
        <v>1029</v>
      </c>
      <c r="F332" s="9">
        <v>43992</v>
      </c>
      <c r="G332" s="9">
        <v>43992</v>
      </c>
      <c r="H332" s="9">
        <v>44196</v>
      </c>
      <c r="I332" s="10" t="s">
        <v>1033</v>
      </c>
      <c r="J332" s="10" t="s">
        <v>662</v>
      </c>
      <c r="K332" s="11">
        <v>11518660</v>
      </c>
      <c r="L332" s="10" t="s">
        <v>664</v>
      </c>
      <c r="M332" s="10"/>
    </row>
    <row r="333" spans="1:13" x14ac:dyDescent="0.25">
      <c r="B333" s="10" t="s">
        <v>987</v>
      </c>
      <c r="C333" s="10" t="s">
        <v>1008</v>
      </c>
      <c r="D333" s="15" t="s">
        <v>1023</v>
      </c>
      <c r="E333" s="10" t="s">
        <v>264</v>
      </c>
      <c r="F333" s="9">
        <v>43993</v>
      </c>
      <c r="G333" s="9">
        <v>43994</v>
      </c>
      <c r="H333" s="9">
        <v>44001</v>
      </c>
      <c r="I333" s="10" t="s">
        <v>1034</v>
      </c>
      <c r="J333" s="10" t="s">
        <v>963</v>
      </c>
      <c r="K333" s="11">
        <v>56393480.119999997</v>
      </c>
      <c r="L333" s="29" t="s">
        <v>971</v>
      </c>
      <c r="M333" s="10"/>
    </row>
    <row r="334" spans="1:13" x14ac:dyDescent="0.25">
      <c r="B334" s="10" t="s">
        <v>988</v>
      </c>
      <c r="C334" s="10" t="s">
        <v>1009</v>
      </c>
      <c r="D334" s="15">
        <v>1015397956</v>
      </c>
      <c r="E334" s="10" t="s">
        <v>1030</v>
      </c>
      <c r="F334" s="9">
        <v>43998</v>
      </c>
      <c r="G334" s="9">
        <v>43998</v>
      </c>
      <c r="H334" s="9">
        <v>44195</v>
      </c>
      <c r="I334" s="10" t="s">
        <v>1035</v>
      </c>
      <c r="J334" s="10" t="s">
        <v>1049</v>
      </c>
      <c r="K334" s="11">
        <v>43894845</v>
      </c>
      <c r="L334" s="10" t="s">
        <v>664</v>
      </c>
      <c r="M334" s="10"/>
    </row>
    <row r="335" spans="1:13" x14ac:dyDescent="0.25">
      <c r="B335" s="10" t="s">
        <v>989</v>
      </c>
      <c r="C335" s="10" t="s">
        <v>1010</v>
      </c>
      <c r="D335" s="15">
        <v>1108759135</v>
      </c>
      <c r="E335" s="10" t="s">
        <v>1029</v>
      </c>
      <c r="F335" s="9">
        <v>43998</v>
      </c>
      <c r="G335" s="9">
        <v>44000</v>
      </c>
      <c r="H335" s="9">
        <v>44196</v>
      </c>
      <c r="I335" s="10" t="s">
        <v>1036</v>
      </c>
      <c r="J335" s="10" t="s">
        <v>1050</v>
      </c>
      <c r="K335" s="11">
        <v>8748454</v>
      </c>
      <c r="L335" s="10" t="s">
        <v>664</v>
      </c>
      <c r="M335" s="10"/>
    </row>
    <row r="336" spans="1:13" x14ac:dyDescent="0.25">
      <c r="B336" s="10" t="s">
        <v>990</v>
      </c>
      <c r="C336" s="10" t="s">
        <v>1011</v>
      </c>
      <c r="D336" s="15">
        <v>79464198</v>
      </c>
      <c r="E336" s="10" t="s">
        <v>1029</v>
      </c>
      <c r="F336" s="9">
        <v>43998</v>
      </c>
      <c r="G336" s="9">
        <v>43998</v>
      </c>
      <c r="H336" s="9">
        <v>44195</v>
      </c>
      <c r="I336" s="10" t="s">
        <v>1037</v>
      </c>
      <c r="J336" s="10" t="s">
        <v>1051</v>
      </c>
      <c r="K336" s="11">
        <v>8748454</v>
      </c>
      <c r="L336" s="10" t="s">
        <v>664</v>
      </c>
      <c r="M336" s="10"/>
    </row>
    <row r="337" spans="2:13" x14ac:dyDescent="0.25">
      <c r="B337" s="10" t="s">
        <v>991</v>
      </c>
      <c r="C337" s="10" t="s">
        <v>1012</v>
      </c>
      <c r="D337" s="15">
        <v>31323618</v>
      </c>
      <c r="E337" s="10" t="s">
        <v>1030</v>
      </c>
      <c r="F337" s="9">
        <v>43998</v>
      </c>
      <c r="G337" s="9">
        <v>43998</v>
      </c>
      <c r="H337" s="9">
        <v>44195</v>
      </c>
      <c r="I337" s="10" t="s">
        <v>1038</v>
      </c>
      <c r="J337" s="10" t="s">
        <v>1049</v>
      </c>
      <c r="K337" s="11">
        <v>27880541</v>
      </c>
      <c r="L337" s="10" t="s">
        <v>664</v>
      </c>
      <c r="M337" s="10"/>
    </row>
    <row r="338" spans="2:13" x14ac:dyDescent="0.25">
      <c r="B338" s="10" t="s">
        <v>992</v>
      </c>
      <c r="C338" s="10" t="s">
        <v>1013</v>
      </c>
      <c r="D338" s="15">
        <v>32939973</v>
      </c>
      <c r="E338" s="10" t="s">
        <v>1030</v>
      </c>
      <c r="F338" s="9">
        <v>43998</v>
      </c>
      <c r="G338" s="9">
        <v>43999</v>
      </c>
      <c r="H338" s="9">
        <v>44196</v>
      </c>
      <c r="I338" s="10" t="s">
        <v>1039</v>
      </c>
      <c r="J338" s="10" t="s">
        <v>1049</v>
      </c>
      <c r="K338" s="11">
        <v>31640648</v>
      </c>
      <c r="L338" s="10" t="s">
        <v>664</v>
      </c>
      <c r="M338" s="10"/>
    </row>
    <row r="339" spans="2:13" x14ac:dyDescent="0.25">
      <c r="B339" s="10" t="s">
        <v>993</v>
      </c>
      <c r="C339" s="10" t="s">
        <v>1014</v>
      </c>
      <c r="D339" s="15">
        <v>1010182398</v>
      </c>
      <c r="E339" s="10" t="s">
        <v>1030</v>
      </c>
      <c r="F339" s="9">
        <v>43998</v>
      </c>
      <c r="G339" s="9">
        <v>44000</v>
      </c>
      <c r="H339" s="9">
        <v>44196</v>
      </c>
      <c r="I339" s="10" t="s">
        <v>1040</v>
      </c>
      <c r="J339" s="10" t="s">
        <v>1049</v>
      </c>
      <c r="K339" s="11">
        <v>43894845</v>
      </c>
      <c r="L339" s="10" t="s">
        <v>664</v>
      </c>
      <c r="M339" s="10"/>
    </row>
    <row r="340" spans="2:13" x14ac:dyDescent="0.25">
      <c r="B340" s="10" t="s">
        <v>994</v>
      </c>
      <c r="C340" s="10" t="s">
        <v>1015</v>
      </c>
      <c r="D340" s="15">
        <v>80804445</v>
      </c>
      <c r="E340" s="10" t="s">
        <v>1030</v>
      </c>
      <c r="F340" s="9">
        <v>43998</v>
      </c>
      <c r="G340" s="9">
        <v>43999</v>
      </c>
      <c r="H340" s="9">
        <v>44196</v>
      </c>
      <c r="I340" s="10" t="s">
        <v>1041</v>
      </c>
      <c r="J340" s="10" t="s">
        <v>1049</v>
      </c>
      <c r="K340" s="11">
        <v>31640648</v>
      </c>
      <c r="L340" s="10" t="s">
        <v>664</v>
      </c>
      <c r="M340" s="10"/>
    </row>
    <row r="341" spans="2:13" x14ac:dyDescent="0.25">
      <c r="B341" s="10" t="s">
        <v>995</v>
      </c>
      <c r="C341" s="10" t="s">
        <v>1016</v>
      </c>
      <c r="D341" s="15">
        <v>1020749640</v>
      </c>
      <c r="E341" s="10" t="s">
        <v>1030</v>
      </c>
      <c r="F341" s="9">
        <v>44005</v>
      </c>
      <c r="G341" s="9">
        <v>44006</v>
      </c>
      <c r="H341" s="9">
        <v>44196</v>
      </c>
      <c r="I341" s="10" t="s">
        <v>1042</v>
      </c>
      <c r="J341" s="10" t="s">
        <v>1049</v>
      </c>
      <c r="K341" s="11">
        <v>30701829</v>
      </c>
      <c r="L341" s="10" t="s">
        <v>664</v>
      </c>
      <c r="M341" s="10"/>
    </row>
    <row r="342" spans="2:13" x14ac:dyDescent="0.25">
      <c r="B342" s="10" t="s">
        <v>996</v>
      </c>
      <c r="C342" s="10" t="s">
        <v>1017</v>
      </c>
      <c r="D342" s="15">
        <v>79879051</v>
      </c>
      <c r="E342" s="10" t="s">
        <v>1030</v>
      </c>
      <c r="F342" s="9">
        <v>44005</v>
      </c>
      <c r="G342" s="9">
        <v>44006</v>
      </c>
      <c r="H342" s="9">
        <v>44196</v>
      </c>
      <c r="I342" s="10" t="s">
        <v>1043</v>
      </c>
      <c r="J342" s="10" t="s">
        <v>1049</v>
      </c>
      <c r="K342" s="11">
        <v>37895348</v>
      </c>
      <c r="L342" s="10" t="s">
        <v>664</v>
      </c>
      <c r="M342" s="10"/>
    </row>
    <row r="343" spans="2:13" x14ac:dyDescent="0.25">
      <c r="B343" s="10" t="s">
        <v>997</v>
      </c>
      <c r="C343" s="10" t="s">
        <v>1018</v>
      </c>
      <c r="D343" s="15">
        <v>80063319</v>
      </c>
      <c r="E343" s="10" t="s">
        <v>1030</v>
      </c>
      <c r="F343" s="9">
        <v>44005</v>
      </c>
      <c r="G343" s="9">
        <v>44007</v>
      </c>
      <c r="H343" s="9">
        <v>44065</v>
      </c>
      <c r="I343" s="10" t="s">
        <v>1044</v>
      </c>
      <c r="J343" s="10" t="s">
        <v>1052</v>
      </c>
      <c r="K343" s="11">
        <v>12780354</v>
      </c>
      <c r="L343" s="10" t="s">
        <v>664</v>
      </c>
      <c r="M343" s="10"/>
    </row>
    <row r="344" spans="2:13" x14ac:dyDescent="0.25">
      <c r="B344" s="10" t="s">
        <v>998</v>
      </c>
      <c r="C344" s="10" t="s">
        <v>1019</v>
      </c>
      <c r="D344" s="15">
        <v>96191347</v>
      </c>
      <c r="E344" s="10" t="s">
        <v>1030</v>
      </c>
      <c r="F344" s="9">
        <v>44005</v>
      </c>
      <c r="G344" s="9">
        <v>44006</v>
      </c>
      <c r="H344" s="9">
        <v>44196</v>
      </c>
      <c r="I344" s="10" t="s">
        <v>1045</v>
      </c>
      <c r="J344" s="10" t="s">
        <v>1049</v>
      </c>
      <c r="K344" s="11">
        <v>37895348</v>
      </c>
      <c r="L344" s="10" t="s">
        <v>664</v>
      </c>
      <c r="M344" s="10"/>
    </row>
    <row r="345" spans="2:13" x14ac:dyDescent="0.25">
      <c r="B345" s="10" t="s">
        <v>999</v>
      </c>
      <c r="C345" s="10" t="s">
        <v>1020</v>
      </c>
      <c r="D345" s="15">
        <v>79373130</v>
      </c>
      <c r="E345" s="10" t="s">
        <v>1030</v>
      </c>
      <c r="F345" s="9">
        <v>44006</v>
      </c>
      <c r="G345" s="9">
        <v>44007</v>
      </c>
      <c r="H345" s="9">
        <v>44196</v>
      </c>
      <c r="I345" s="10" t="s">
        <v>1046</v>
      </c>
      <c r="J345" s="10" t="s">
        <v>1049</v>
      </c>
      <c r="K345" s="11">
        <v>30538521</v>
      </c>
      <c r="L345" s="10" t="s">
        <v>664</v>
      </c>
      <c r="M345" s="10"/>
    </row>
    <row r="346" spans="2:13" x14ac:dyDescent="0.25">
      <c r="B346" s="10" t="s">
        <v>1000</v>
      </c>
      <c r="C346" s="10" t="s">
        <v>1021</v>
      </c>
      <c r="D346" s="15" t="s">
        <v>1024</v>
      </c>
      <c r="E346" s="10" t="s">
        <v>653</v>
      </c>
      <c r="F346" s="9">
        <v>44007</v>
      </c>
      <c r="G346" s="9">
        <v>44018</v>
      </c>
      <c r="H346" s="9">
        <v>44196</v>
      </c>
      <c r="I346" s="10" t="s">
        <v>1047</v>
      </c>
      <c r="J346" s="10" t="s">
        <v>1053</v>
      </c>
      <c r="K346" s="11">
        <v>808465952.02999997</v>
      </c>
      <c r="L346" s="10" t="s">
        <v>664</v>
      </c>
      <c r="M346" s="10"/>
    </row>
    <row r="347" spans="2:13" x14ac:dyDescent="0.25">
      <c r="B347" s="10" t="s">
        <v>1001</v>
      </c>
      <c r="C347" s="10" t="s">
        <v>1022</v>
      </c>
      <c r="D347" s="15">
        <v>1017156197</v>
      </c>
      <c r="E347" s="10" t="s">
        <v>1030</v>
      </c>
      <c r="F347" s="9">
        <v>44008</v>
      </c>
      <c r="G347" s="9">
        <v>44008</v>
      </c>
      <c r="H347" s="9">
        <v>44196</v>
      </c>
      <c r="I347" s="10" t="s">
        <v>1048</v>
      </c>
      <c r="J347" s="10" t="s">
        <v>662</v>
      </c>
      <c r="K347" s="11">
        <v>53294726</v>
      </c>
      <c r="L347" s="10" t="s">
        <v>664</v>
      </c>
      <c r="M347" s="10"/>
    </row>
    <row r="348" spans="2:13" x14ac:dyDescent="0.25">
      <c r="B348" s="10" t="s">
        <v>1054</v>
      </c>
      <c r="C348" s="10" t="s">
        <v>1066</v>
      </c>
      <c r="D348" s="15">
        <v>1121889673</v>
      </c>
      <c r="E348" s="10" t="s">
        <v>1030</v>
      </c>
      <c r="F348" s="9">
        <v>44019</v>
      </c>
      <c r="G348" s="9">
        <v>44020</v>
      </c>
      <c r="H348" s="9">
        <v>44196</v>
      </c>
      <c r="I348" s="10" t="s">
        <v>1078</v>
      </c>
      <c r="J348" s="10" t="s">
        <v>1049</v>
      </c>
      <c r="K348" s="11">
        <v>17145664</v>
      </c>
      <c r="L348" s="10" t="s">
        <v>664</v>
      </c>
      <c r="M348" s="10"/>
    </row>
    <row r="349" spans="2:13" x14ac:dyDescent="0.25">
      <c r="B349" s="10" t="s">
        <v>1055</v>
      </c>
      <c r="C349" s="10" t="s">
        <v>1067</v>
      </c>
      <c r="D349" s="15">
        <v>1019141811</v>
      </c>
      <c r="E349" s="10" t="s">
        <v>1029</v>
      </c>
      <c r="F349" s="9">
        <v>44019</v>
      </c>
      <c r="G349" s="9">
        <v>44020</v>
      </c>
      <c r="H349" s="9">
        <v>44196</v>
      </c>
      <c r="I349" s="10" t="s">
        <v>1079</v>
      </c>
      <c r="J349" s="10" t="s">
        <v>1049</v>
      </c>
      <c r="K349" s="11">
        <v>14583903</v>
      </c>
      <c r="L349" s="10" t="s">
        <v>664</v>
      </c>
      <c r="M349" s="10"/>
    </row>
    <row r="350" spans="2:13" x14ac:dyDescent="0.25">
      <c r="B350" s="10" t="s">
        <v>1056</v>
      </c>
      <c r="C350" s="10" t="s">
        <v>1068</v>
      </c>
      <c r="D350" s="15">
        <v>1110518498</v>
      </c>
      <c r="E350" s="10" t="s">
        <v>1029</v>
      </c>
      <c r="F350" s="9">
        <v>44019</v>
      </c>
      <c r="G350" s="9">
        <v>44020</v>
      </c>
      <c r="H350" s="9">
        <v>44196</v>
      </c>
      <c r="I350" s="10" t="s">
        <v>1079</v>
      </c>
      <c r="J350" s="10" t="s">
        <v>1049</v>
      </c>
      <c r="K350" s="11">
        <v>14583903</v>
      </c>
      <c r="L350" s="10" t="s">
        <v>664</v>
      </c>
      <c r="M350" s="10"/>
    </row>
    <row r="351" spans="2:13" x14ac:dyDescent="0.25">
      <c r="B351" s="10" t="s">
        <v>1057</v>
      </c>
      <c r="C351" s="10" t="s">
        <v>1069</v>
      </c>
      <c r="D351" s="15">
        <v>1122783934</v>
      </c>
      <c r="E351" s="10" t="s">
        <v>1029</v>
      </c>
      <c r="F351" s="9">
        <v>44025</v>
      </c>
      <c r="G351" s="9">
        <v>44026</v>
      </c>
      <c r="H351" s="9">
        <v>44196</v>
      </c>
      <c r="I351" s="10" t="s">
        <v>1080</v>
      </c>
      <c r="J351" s="10" t="s">
        <v>1049</v>
      </c>
      <c r="K351" s="11">
        <v>16554434</v>
      </c>
      <c r="L351" s="10" t="s">
        <v>664</v>
      </c>
      <c r="M351" s="10"/>
    </row>
    <row r="352" spans="2:13" x14ac:dyDescent="0.25">
      <c r="B352" s="10" t="s">
        <v>1058</v>
      </c>
      <c r="C352" s="10" t="s">
        <v>1070</v>
      </c>
      <c r="D352" s="15">
        <v>1015427083</v>
      </c>
      <c r="E352" s="10" t="s">
        <v>1029</v>
      </c>
      <c r="F352" s="9">
        <v>44025</v>
      </c>
      <c r="G352" s="9">
        <v>44026</v>
      </c>
      <c r="H352" s="9">
        <v>44196</v>
      </c>
      <c r="I352" s="10" t="s">
        <v>1081</v>
      </c>
      <c r="J352" s="10" t="s">
        <v>1049</v>
      </c>
      <c r="K352" s="11">
        <v>15074270</v>
      </c>
      <c r="L352" s="10" t="s">
        <v>664</v>
      </c>
      <c r="M352" s="10"/>
    </row>
    <row r="353" spans="1:13" x14ac:dyDescent="0.25">
      <c r="B353" s="10" t="s">
        <v>1059</v>
      </c>
      <c r="C353" s="10" t="s">
        <v>547</v>
      </c>
      <c r="D353" s="15">
        <v>1032444764</v>
      </c>
      <c r="E353" s="10" t="s">
        <v>1030</v>
      </c>
      <c r="F353" s="9">
        <v>44026</v>
      </c>
      <c r="G353" s="9">
        <v>44026</v>
      </c>
      <c r="H353" s="9">
        <v>44196</v>
      </c>
      <c r="I353" s="10" t="s">
        <v>1082</v>
      </c>
      <c r="J353" s="10" t="s">
        <v>1049</v>
      </c>
      <c r="K353" s="11">
        <v>20005208</v>
      </c>
      <c r="L353" s="10" t="s">
        <v>664</v>
      </c>
      <c r="M353" s="10"/>
    </row>
    <row r="354" spans="1:13" x14ac:dyDescent="0.25">
      <c r="B354" s="10" t="s">
        <v>1060</v>
      </c>
      <c r="C354" s="10" t="s">
        <v>1071</v>
      </c>
      <c r="D354" s="15">
        <v>30735901</v>
      </c>
      <c r="E354" s="10" t="s">
        <v>1030</v>
      </c>
      <c r="F354" s="9">
        <v>44028</v>
      </c>
      <c r="G354" s="9">
        <v>44028</v>
      </c>
      <c r="H354" s="9">
        <v>44196</v>
      </c>
      <c r="I354" s="10" t="s">
        <v>1083</v>
      </c>
      <c r="J354" s="10" t="s">
        <v>1049</v>
      </c>
      <c r="K354" s="11">
        <v>33259215</v>
      </c>
      <c r="L354" s="10" t="s">
        <v>664</v>
      </c>
      <c r="M354" s="10"/>
    </row>
    <row r="355" spans="1:13" x14ac:dyDescent="0.25">
      <c r="B355" s="10" t="s">
        <v>1061</v>
      </c>
      <c r="C355" s="10" t="s">
        <v>1072</v>
      </c>
      <c r="D355" s="15">
        <v>43615372</v>
      </c>
      <c r="E355" s="10" t="s">
        <v>1030</v>
      </c>
      <c r="F355" s="9">
        <v>44028</v>
      </c>
      <c r="G355" s="9">
        <v>44028</v>
      </c>
      <c r="H355" s="9">
        <v>44196</v>
      </c>
      <c r="I355" s="10" t="s">
        <v>1084</v>
      </c>
      <c r="J355" s="10" t="s">
        <v>662</v>
      </c>
      <c r="K355" s="11">
        <v>33259215</v>
      </c>
      <c r="L355" s="10" t="s">
        <v>664</v>
      </c>
      <c r="M355" s="10"/>
    </row>
    <row r="356" spans="1:13" s="23" customFormat="1" x14ac:dyDescent="0.25">
      <c r="A356" s="30"/>
      <c r="B356" s="19" t="s">
        <v>1062</v>
      </c>
      <c r="C356" s="19" t="s">
        <v>1073</v>
      </c>
      <c r="D356" s="20" t="s">
        <v>1076</v>
      </c>
      <c r="E356" s="19" t="s">
        <v>1077</v>
      </c>
      <c r="F356" s="21">
        <v>44034</v>
      </c>
      <c r="G356" s="21">
        <v>44034</v>
      </c>
      <c r="H356" s="21">
        <v>44398</v>
      </c>
      <c r="I356" s="19" t="s">
        <v>1088</v>
      </c>
      <c r="J356" s="19" t="s">
        <v>1049</v>
      </c>
      <c r="K356" s="27">
        <v>0</v>
      </c>
      <c r="L356" s="19" t="s">
        <v>664</v>
      </c>
      <c r="M356" s="19"/>
    </row>
    <row r="357" spans="1:13" x14ac:dyDescent="0.25">
      <c r="B357" s="10" t="s">
        <v>1063</v>
      </c>
      <c r="C357" s="10" t="s">
        <v>36</v>
      </c>
      <c r="D357" s="15">
        <v>1022365735</v>
      </c>
      <c r="E357" s="10" t="s">
        <v>1030</v>
      </c>
      <c r="F357" s="9">
        <v>44034</v>
      </c>
      <c r="G357" s="9">
        <v>44034</v>
      </c>
      <c r="H357" s="9">
        <v>44196</v>
      </c>
      <c r="I357" s="10" t="s">
        <v>1085</v>
      </c>
      <c r="J357" s="10" t="s">
        <v>1049</v>
      </c>
      <c r="K357" s="11">
        <v>18008140</v>
      </c>
      <c r="L357" s="10" t="s">
        <v>664</v>
      </c>
      <c r="M357" s="10"/>
    </row>
    <row r="358" spans="1:13" x14ac:dyDescent="0.25">
      <c r="B358" s="10" t="s">
        <v>1064</v>
      </c>
      <c r="C358" s="10" t="s">
        <v>1074</v>
      </c>
      <c r="D358" s="15">
        <v>1036949558</v>
      </c>
      <c r="E358" s="10" t="s">
        <v>1029</v>
      </c>
      <c r="F358" s="9">
        <v>44035</v>
      </c>
      <c r="G358" s="9">
        <v>44035</v>
      </c>
      <c r="H358" s="9">
        <v>44196</v>
      </c>
      <c r="I358" s="10" t="s">
        <v>1086</v>
      </c>
      <c r="J358" s="10" t="s">
        <v>1049</v>
      </c>
      <c r="K358" s="11">
        <v>14176992</v>
      </c>
      <c r="L358" s="10" t="s">
        <v>664</v>
      </c>
      <c r="M358" s="10"/>
    </row>
    <row r="359" spans="1:13" x14ac:dyDescent="0.25">
      <c r="B359" s="10" t="s">
        <v>1065</v>
      </c>
      <c r="C359" s="10" t="s">
        <v>1075</v>
      </c>
      <c r="D359" s="15">
        <v>1073512384</v>
      </c>
      <c r="E359" s="10" t="s">
        <v>1029</v>
      </c>
      <c r="F359" s="9">
        <v>44035</v>
      </c>
      <c r="G359" s="9">
        <v>44035</v>
      </c>
      <c r="H359" s="9">
        <v>44196</v>
      </c>
      <c r="I359" s="10" t="s">
        <v>1087</v>
      </c>
      <c r="J359" s="10" t="s">
        <v>1049</v>
      </c>
      <c r="K359" s="11">
        <v>9054469</v>
      </c>
      <c r="L359" s="10" t="s">
        <v>664</v>
      </c>
      <c r="M359" s="10"/>
    </row>
  </sheetData>
  <autoFilter ref="A1:M347"/>
  <mergeCells count="6">
    <mergeCell ref="A203:A204"/>
    <mergeCell ref="A51:A52"/>
    <mergeCell ref="A131:A132"/>
    <mergeCell ref="A163:A164"/>
    <mergeCell ref="A183:A184"/>
    <mergeCell ref="A191:A192"/>
  </mergeCells>
  <pageMargins left="0.7" right="0.7" top="0.75" bottom="0.75" header="0.3" footer="0.3"/>
  <pageSetup orientation="portrait" r:id="rId1"/>
  <ignoredErrors>
    <ignoredError sqref="K13 K41 K109 K129 K149 K257 K76 K97 K305 K316"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CNMH</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Liliana Martinez Contreras</dc:creator>
  <cp:lastModifiedBy>Rosa Liliana Martinez Contreras</cp:lastModifiedBy>
  <dcterms:created xsi:type="dcterms:W3CDTF">2020-06-10T16:35:30Z</dcterms:created>
  <dcterms:modified xsi:type="dcterms:W3CDTF">2020-08-03T22:12:07Z</dcterms:modified>
</cp:coreProperties>
</file>